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828" windowHeight="1110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  <c r="G118" i="1"/>
  <c r="H118" i="1"/>
  <c r="E118" i="1"/>
  <c r="E113" i="1"/>
  <c r="E112" i="1"/>
  <c r="D100" i="1" l="1"/>
  <c r="D77" i="1" s="1"/>
  <c r="E100" i="1"/>
  <c r="F100" i="1"/>
  <c r="G100" i="1"/>
  <c r="H100" i="1"/>
  <c r="I101" i="1"/>
  <c r="I100" i="1" s="1"/>
  <c r="I102" i="1"/>
  <c r="I103" i="1"/>
  <c r="I104" i="1"/>
  <c r="I105" i="1"/>
  <c r="D88" i="1"/>
  <c r="I89" i="1"/>
  <c r="I183" i="1" l="1"/>
  <c r="I182" i="1"/>
  <c r="I181" i="1"/>
  <c r="I180" i="1"/>
  <c r="I179" i="1"/>
  <c r="H178" i="1"/>
  <c r="G178" i="1"/>
  <c r="F178" i="1"/>
  <c r="E178" i="1"/>
  <c r="D178" i="1"/>
  <c r="H177" i="1"/>
  <c r="G177" i="1"/>
  <c r="F177" i="1"/>
  <c r="E177" i="1"/>
  <c r="D177" i="1"/>
  <c r="H176" i="1"/>
  <c r="G176" i="1"/>
  <c r="F176" i="1"/>
  <c r="E176" i="1"/>
  <c r="D176" i="1"/>
  <c r="H175" i="1"/>
  <c r="G175" i="1"/>
  <c r="F175" i="1"/>
  <c r="E175" i="1"/>
  <c r="D175" i="1"/>
  <c r="H174" i="1"/>
  <c r="G174" i="1"/>
  <c r="F174" i="1"/>
  <c r="E174" i="1"/>
  <c r="D174" i="1"/>
  <c r="H173" i="1"/>
  <c r="G173" i="1"/>
  <c r="F173" i="1"/>
  <c r="E173" i="1"/>
  <c r="D173" i="1"/>
  <c r="I171" i="1"/>
  <c r="I170" i="1"/>
  <c r="I169" i="1"/>
  <c r="I168" i="1"/>
  <c r="I167" i="1"/>
  <c r="H166" i="1"/>
  <c r="G166" i="1"/>
  <c r="F166" i="1"/>
  <c r="E166" i="1"/>
  <c r="D166" i="1"/>
  <c r="I165" i="1"/>
  <c r="I164" i="1"/>
  <c r="I163" i="1"/>
  <c r="I162" i="1"/>
  <c r="I161" i="1"/>
  <c r="H160" i="1"/>
  <c r="G160" i="1"/>
  <c r="F160" i="1"/>
  <c r="E160" i="1"/>
  <c r="D160" i="1"/>
  <c r="I159" i="1"/>
  <c r="I158" i="1"/>
  <c r="I157" i="1"/>
  <c r="I156" i="1"/>
  <c r="I155" i="1"/>
  <c r="H154" i="1"/>
  <c r="G154" i="1"/>
  <c r="F154" i="1"/>
  <c r="E154" i="1"/>
  <c r="D154" i="1"/>
  <c r="H153" i="1"/>
  <c r="G153" i="1"/>
  <c r="F153" i="1"/>
  <c r="E153" i="1"/>
  <c r="D153" i="1"/>
  <c r="H152" i="1"/>
  <c r="G152" i="1"/>
  <c r="F152" i="1"/>
  <c r="E152" i="1"/>
  <c r="D152" i="1"/>
  <c r="H151" i="1"/>
  <c r="G151" i="1"/>
  <c r="F151" i="1"/>
  <c r="E151" i="1"/>
  <c r="D151" i="1"/>
  <c r="H150" i="1"/>
  <c r="G150" i="1"/>
  <c r="F150" i="1"/>
  <c r="E150" i="1"/>
  <c r="D150" i="1"/>
  <c r="H149" i="1"/>
  <c r="G149" i="1"/>
  <c r="F149" i="1"/>
  <c r="E149" i="1"/>
  <c r="D149" i="1"/>
  <c r="I147" i="1"/>
  <c r="I146" i="1"/>
  <c r="I145" i="1"/>
  <c r="I144" i="1"/>
  <c r="I143" i="1"/>
  <c r="H142" i="1"/>
  <c r="G142" i="1"/>
  <c r="F142" i="1"/>
  <c r="E142" i="1"/>
  <c r="D142" i="1"/>
  <c r="I141" i="1"/>
  <c r="I140" i="1"/>
  <c r="I139" i="1"/>
  <c r="I133" i="1" s="1"/>
  <c r="I138" i="1"/>
  <c r="I137" i="1"/>
  <c r="H136" i="1"/>
  <c r="G136" i="1"/>
  <c r="F136" i="1"/>
  <c r="E136" i="1"/>
  <c r="D136" i="1"/>
  <c r="F135" i="1"/>
  <c r="H134" i="1"/>
  <c r="G134" i="1"/>
  <c r="F134" i="1"/>
  <c r="E134" i="1"/>
  <c r="D134" i="1"/>
  <c r="H133" i="1"/>
  <c r="G133" i="1"/>
  <c r="F133" i="1"/>
  <c r="E133" i="1"/>
  <c r="D133" i="1"/>
  <c r="F132" i="1"/>
  <c r="H131" i="1"/>
  <c r="G131" i="1"/>
  <c r="F131" i="1"/>
  <c r="E131" i="1"/>
  <c r="D131" i="1"/>
  <c r="I129" i="1"/>
  <c r="I128" i="1"/>
  <c r="I127" i="1"/>
  <c r="I126" i="1"/>
  <c r="I125" i="1"/>
  <c r="H124" i="1"/>
  <c r="G124" i="1"/>
  <c r="F124" i="1"/>
  <c r="E124" i="1"/>
  <c r="D124" i="1"/>
  <c r="I123" i="1"/>
  <c r="I122" i="1"/>
  <c r="I121" i="1"/>
  <c r="I120" i="1"/>
  <c r="I119" i="1"/>
  <c r="D118" i="1"/>
  <c r="F117" i="1"/>
  <c r="I117" i="1" s="1"/>
  <c r="H116" i="1"/>
  <c r="G116" i="1"/>
  <c r="F116" i="1"/>
  <c r="E116" i="1"/>
  <c r="D116" i="1"/>
  <c r="H115" i="1"/>
  <c r="G115" i="1"/>
  <c r="F115" i="1"/>
  <c r="E115" i="1"/>
  <c r="D115" i="1"/>
  <c r="F114" i="1"/>
  <c r="E114" i="1"/>
  <c r="H113" i="1"/>
  <c r="G113" i="1"/>
  <c r="F113" i="1"/>
  <c r="D113" i="1"/>
  <c r="I111" i="1"/>
  <c r="I110" i="1"/>
  <c r="I109" i="1"/>
  <c r="I108" i="1"/>
  <c r="I107" i="1"/>
  <c r="H106" i="1"/>
  <c r="G106" i="1"/>
  <c r="F106" i="1"/>
  <c r="E106" i="1"/>
  <c r="D106" i="1"/>
  <c r="I99" i="1"/>
  <c r="I98" i="1"/>
  <c r="I97" i="1"/>
  <c r="I96" i="1"/>
  <c r="I95" i="1"/>
  <c r="H94" i="1"/>
  <c r="G94" i="1"/>
  <c r="F94" i="1"/>
  <c r="E94" i="1"/>
  <c r="D94" i="1"/>
  <c r="I93" i="1"/>
  <c r="I92" i="1"/>
  <c r="I91" i="1"/>
  <c r="I90" i="1"/>
  <c r="H88" i="1"/>
  <c r="G88" i="1"/>
  <c r="F88" i="1"/>
  <c r="E88" i="1"/>
  <c r="I87" i="1"/>
  <c r="I86" i="1"/>
  <c r="I85" i="1"/>
  <c r="I84" i="1"/>
  <c r="I83" i="1"/>
  <c r="H82" i="1"/>
  <c r="G82" i="1"/>
  <c r="F82" i="1"/>
  <c r="E82" i="1"/>
  <c r="D82" i="1"/>
  <c r="F81" i="1"/>
  <c r="E81" i="1"/>
  <c r="H80" i="1"/>
  <c r="G80" i="1"/>
  <c r="F80" i="1"/>
  <c r="E80" i="1"/>
  <c r="D80" i="1"/>
  <c r="H79" i="1"/>
  <c r="G79" i="1"/>
  <c r="F79" i="1"/>
  <c r="E79" i="1"/>
  <c r="D79" i="1"/>
  <c r="D76" i="1" s="1"/>
  <c r="F78" i="1"/>
  <c r="E78" i="1"/>
  <c r="H77" i="1"/>
  <c r="G77" i="1"/>
  <c r="F77" i="1"/>
  <c r="F76" i="1" s="1"/>
  <c r="E77" i="1"/>
  <c r="I75" i="1"/>
  <c r="I74" i="1"/>
  <c r="I73" i="1"/>
  <c r="I72" i="1"/>
  <c r="I71" i="1"/>
  <c r="H70" i="1"/>
  <c r="G70" i="1"/>
  <c r="F70" i="1"/>
  <c r="E70" i="1"/>
  <c r="D70" i="1"/>
  <c r="H69" i="1"/>
  <c r="G69" i="1"/>
  <c r="F69" i="1"/>
  <c r="E69" i="1"/>
  <c r="H68" i="1"/>
  <c r="G68" i="1"/>
  <c r="F68" i="1"/>
  <c r="E68" i="1"/>
  <c r="D68" i="1"/>
  <c r="H67" i="1"/>
  <c r="G67" i="1"/>
  <c r="F67" i="1"/>
  <c r="E67" i="1"/>
  <c r="D67" i="1"/>
  <c r="H66" i="1"/>
  <c r="G66" i="1"/>
  <c r="F66" i="1"/>
  <c r="E66" i="1"/>
  <c r="H65" i="1"/>
  <c r="G65" i="1"/>
  <c r="F65" i="1"/>
  <c r="E65" i="1"/>
  <c r="D65" i="1"/>
  <c r="I63" i="1"/>
  <c r="I62" i="1"/>
  <c r="I61" i="1"/>
  <c r="I60" i="1"/>
  <c r="I59" i="1"/>
  <c r="H58" i="1"/>
  <c r="G58" i="1"/>
  <c r="F58" i="1"/>
  <c r="E58" i="1"/>
  <c r="D58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G21" i="1" s="1"/>
  <c r="F27" i="1"/>
  <c r="E27" i="1"/>
  <c r="D27" i="1"/>
  <c r="H26" i="1"/>
  <c r="H20" i="1" s="1"/>
  <c r="G26" i="1"/>
  <c r="F26" i="1"/>
  <c r="E26" i="1"/>
  <c r="D26" i="1"/>
  <c r="D20" i="1" s="1"/>
  <c r="H25" i="1"/>
  <c r="G25" i="1"/>
  <c r="F25" i="1"/>
  <c r="E25" i="1"/>
  <c r="E19" i="1" s="1"/>
  <c r="D25" i="1"/>
  <c r="H24" i="1"/>
  <c r="G24" i="1"/>
  <c r="F24" i="1"/>
  <c r="F18" i="1" s="1"/>
  <c r="E24" i="1"/>
  <c r="D24" i="1"/>
  <c r="H23" i="1"/>
  <c r="G23" i="1"/>
  <c r="G17" i="1" s="1"/>
  <c r="F23" i="1"/>
  <c r="E23" i="1"/>
  <c r="D23" i="1"/>
  <c r="D17" i="1" s="1"/>
  <c r="H17" i="1" l="1"/>
  <c r="G18" i="1"/>
  <c r="F19" i="1"/>
  <c r="E20" i="1"/>
  <c r="D21" i="1"/>
  <c r="H21" i="1"/>
  <c r="G76" i="1"/>
  <c r="E17" i="1"/>
  <c r="D18" i="1"/>
  <c r="H18" i="1"/>
  <c r="G19" i="1"/>
  <c r="F20" i="1"/>
  <c r="E21" i="1"/>
  <c r="H76" i="1"/>
  <c r="F17" i="1"/>
  <c r="E18" i="1"/>
  <c r="D19" i="1"/>
  <c r="H19" i="1"/>
  <c r="G20" i="1"/>
  <c r="F21" i="1"/>
  <c r="E76" i="1"/>
  <c r="I88" i="1"/>
  <c r="H130" i="1"/>
  <c r="F112" i="1"/>
  <c r="I134" i="1"/>
  <c r="I82" i="1"/>
  <c r="D130" i="1"/>
  <c r="D64" i="1"/>
  <c r="H64" i="1"/>
  <c r="G64" i="1"/>
  <c r="I70" i="1"/>
  <c r="I79" i="1"/>
  <c r="I118" i="1"/>
  <c r="D172" i="1"/>
  <c r="H172" i="1"/>
  <c r="G172" i="1"/>
  <c r="F172" i="1"/>
  <c r="I176" i="1"/>
  <c r="F22" i="1"/>
  <c r="I52" i="1"/>
  <c r="I28" i="1"/>
  <c r="I40" i="1"/>
  <c r="I78" i="1"/>
  <c r="I81" i="1"/>
  <c r="I149" i="1"/>
  <c r="H148" i="1"/>
  <c r="G148" i="1"/>
  <c r="I153" i="1"/>
  <c r="I154" i="1"/>
  <c r="D148" i="1"/>
  <c r="G22" i="1"/>
  <c r="I46" i="1"/>
  <c r="I124" i="1"/>
  <c r="I136" i="1"/>
  <c r="F148" i="1"/>
  <c r="I166" i="1"/>
  <c r="I173" i="1"/>
  <c r="I177" i="1"/>
  <c r="I178" i="1"/>
  <c r="D22" i="1"/>
  <c r="I34" i="1"/>
  <c r="I58" i="1"/>
  <c r="F64" i="1"/>
  <c r="I67" i="1"/>
  <c r="I80" i="1"/>
  <c r="I94" i="1"/>
  <c r="I113" i="1"/>
  <c r="I115" i="1"/>
  <c r="D112" i="1"/>
  <c r="H112" i="1"/>
  <c r="I131" i="1"/>
  <c r="G130" i="1"/>
  <c r="I142" i="1"/>
  <c r="I151" i="1"/>
  <c r="I152" i="1"/>
  <c r="I174" i="1"/>
  <c r="E22" i="1"/>
  <c r="I24" i="1"/>
  <c r="I106" i="1"/>
  <c r="I114" i="1"/>
  <c r="F130" i="1"/>
  <c r="I160" i="1"/>
  <c r="I175" i="1"/>
  <c r="H22" i="1"/>
  <c r="I25" i="1"/>
  <c r="I26" i="1"/>
  <c r="I27" i="1"/>
  <c r="I65" i="1"/>
  <c r="I69" i="1"/>
  <c r="I68" i="1"/>
  <c r="I23" i="1"/>
  <c r="E64" i="1"/>
  <c r="I116" i="1"/>
  <c r="E130" i="1"/>
  <c r="E148" i="1"/>
  <c r="I150" i="1"/>
  <c r="I77" i="1"/>
  <c r="G112" i="1"/>
  <c r="E172" i="1"/>
  <c r="I66" i="1"/>
  <c r="I130" i="1" l="1"/>
  <c r="D16" i="1"/>
  <c r="I112" i="1"/>
  <c r="G16" i="1"/>
  <c r="I21" i="1"/>
  <c r="F16" i="1"/>
  <c r="E16" i="1"/>
  <c r="I172" i="1"/>
  <c r="I76" i="1"/>
  <c r="H16" i="1"/>
  <c r="I20" i="1"/>
  <c r="I18" i="1"/>
  <c r="I19" i="1"/>
  <c r="I148" i="1"/>
  <c r="I64" i="1"/>
  <c r="I22" i="1"/>
  <c r="I17" i="1" l="1"/>
  <c r="I16" i="1" s="1"/>
</calcChain>
</file>

<file path=xl/sharedStrings.xml><?xml version="1.0" encoding="utf-8"?>
<sst xmlns="http://schemas.openxmlformats.org/spreadsheetml/2006/main" count="244" uniqueCount="63">
  <si>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</si>
  <si>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</si>
  <si>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</si>
  <si>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</si>
  <si>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</si>
  <si>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</si>
  <si>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</si>
  <si>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</si>
  <si>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</si>
  <si>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</si>
  <si>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</si>
  <si>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</si>
  <si>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Администрация Бурхунского сельского поселения</t>
  </si>
  <si>
    <t>МБ</t>
  </si>
  <si>
    <t>РБ</t>
  </si>
  <si>
    <t>ОБ</t>
  </si>
  <si>
    <t>ФБ</t>
  </si>
  <si>
    <t>ИИ</t>
  </si>
  <si>
    <t>5</t>
  </si>
  <si>
    <t>МКУК КДЦ "с. Бурхун"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</si>
  <si>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</si>
  <si>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</si>
  <si>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</si>
  <si>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</si>
  <si>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</si>
  <si>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</si>
  <si>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</si>
  <si>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</si>
  <si>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</si>
  <si>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</si>
  <si>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</si>
  <si>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</si>
  <si>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</si>
  <si>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</si>
  <si>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</si>
  <si>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</si>
  <si>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3.4.</t>
    </r>
    <r>
      <rPr>
        <sz val="12"/>
        <rFont val="Times New Roman"/>
        <family val="1"/>
        <charset val="204"/>
      </rPr>
      <t xml:space="preserve">
«Создание мест (площадок) накопления твердых коммунальных отходов»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</si>
  <si>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</si>
  <si>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</si>
  <si>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</si>
  <si>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</si>
  <si>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</si>
  <si>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</si>
  <si>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</si>
  <si>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</si>
  <si>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</si>
  <si>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</si>
  <si>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</si>
  <si>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</si>
  <si>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</si>
  <si>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</si>
  <si>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</si>
  <si>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</si>
  <si>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Подпрограмма 7
«Энергосбережение и повышение энергетической эффективности на территории Бурхунского сельского поселения на 2024-2028г.»</t>
  </si>
  <si>
    <t>2027 г</t>
  </si>
  <si>
    <t>2028 г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</si>
  <si>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Региональный проект «Создание условий для реализации творческого потенциала нации»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</si>
  <si>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«Создание условий для обеспечения жителей поселения услугами связи»
</t>
    </r>
  </si>
  <si>
    <t>Администрация Бурхунского сельского поселения, МКУК КДЦ с. Бурхун.</t>
  </si>
  <si>
    <t>Администрация Бурхунского сельского поселения.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</si>
  <si>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</si>
  <si>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Бурхунского сельского поселения
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</si>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</sst>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5"/>
  <sheetViews>
    <sheetView tabSelected="1" zoomScale="80" zoomScaleNormal="80" workbookViewId="0">
      <selection activeCell="I4" sqref="I4"/>
    </sheetView>
  </sheetViews>
  <sheetFormatPr defaultColWidth="9.109375" defaultRowHeight="14.4" x14ac:dyDescent="0.3"/>
  <cols>
    <col min="1" max="1" width="40.6640625" style="4" customWidth="1"/>
    <col min="2" max="2" width="17.6640625" style="2" customWidth="1"/>
    <col min="3" max="3" width="18.5546875" style="2" customWidth="1"/>
    <col min="4" max="9" width="13.6640625" style="1" customWidth="1"/>
    <col min="10" max="16384" width="9.109375" style="2"/>
  </cols>
  <sheetData>
    <row r="1" spans="1:9" ht="14.4" customHeight="1" x14ac:dyDescent="0.3">
      <c r="A1" s="33" t="s">
        <v>60</v>
      </c>
      <c r="B1" s="33"/>
      <c r="C1" s="33"/>
      <c r="D1" s="33"/>
      <c r="E1" s="33"/>
      <c r="F1" s="33"/>
      <c r="G1" s="33"/>
      <c r="H1" s="33"/>
      <c r="I1" s="33"/>
    </row>
    <row r="2" spans="1:9" ht="39" customHeight="1" x14ac:dyDescent="0.3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3">
      <c r="A3" s="5" t="s">
        <v>26</v>
      </c>
      <c r="B3" s="5"/>
      <c r="C3" s="5"/>
      <c r="D3" s="6"/>
      <c r="E3" s="6"/>
      <c r="F3" s="6"/>
      <c r="G3" s="6"/>
      <c r="H3" s="6"/>
      <c r="I3" s="6"/>
    </row>
    <row r="4" spans="1:9" x14ac:dyDescent="0.3">
      <c r="A4" s="5"/>
      <c r="B4" s="5"/>
      <c r="C4" s="5"/>
      <c r="D4" s="6"/>
      <c r="E4" s="6"/>
      <c r="F4" s="6"/>
      <c r="G4" s="6"/>
      <c r="H4" s="6"/>
      <c r="I4" s="7" t="s">
        <v>62</v>
      </c>
    </row>
    <row r="5" spans="1:9" x14ac:dyDescent="0.3">
      <c r="A5" s="5"/>
      <c r="B5" s="5"/>
      <c r="C5" s="5"/>
      <c r="D5" s="6"/>
      <c r="E5" s="6"/>
      <c r="F5" s="6"/>
      <c r="G5" s="6"/>
      <c r="H5" s="6"/>
      <c r="I5" s="7" t="s">
        <v>20</v>
      </c>
    </row>
    <row r="6" spans="1:9" x14ac:dyDescent="0.3">
      <c r="A6" s="5"/>
      <c r="B6" s="5"/>
      <c r="C6" s="5"/>
      <c r="D6" s="6"/>
      <c r="E6" s="6"/>
      <c r="F6" s="6"/>
      <c r="G6" s="6"/>
      <c r="H6" s="6"/>
      <c r="I6" s="7" t="s">
        <v>21</v>
      </c>
    </row>
    <row r="7" spans="1:9" x14ac:dyDescent="0.3">
      <c r="A7" s="5"/>
      <c r="B7" s="5"/>
      <c r="C7" s="5"/>
      <c r="D7" s="6"/>
      <c r="E7" s="6"/>
      <c r="F7" s="6"/>
      <c r="G7" s="6"/>
      <c r="H7" s="6"/>
      <c r="I7" s="7" t="s">
        <v>46</v>
      </c>
    </row>
    <row r="8" spans="1:9" x14ac:dyDescent="0.3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3">
      <c r="A9" s="64" t="s">
        <v>61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65"/>
      <c r="B10" s="65"/>
      <c r="C10" s="65"/>
      <c r="D10" s="65"/>
      <c r="E10" s="65"/>
      <c r="F10" s="65"/>
      <c r="G10" s="65"/>
      <c r="H10" s="65"/>
      <c r="I10" s="65"/>
    </row>
    <row r="11" spans="1:9" ht="33" customHeight="1" x14ac:dyDescent="0.3">
      <c r="A11" s="65"/>
      <c r="B11" s="65"/>
      <c r="C11" s="65"/>
      <c r="D11" s="65"/>
      <c r="E11" s="65"/>
      <c r="F11" s="65"/>
      <c r="G11" s="65"/>
      <c r="H11" s="65"/>
      <c r="I11" s="65"/>
    </row>
    <row r="12" spans="1:9" x14ac:dyDescent="0.3">
      <c r="A12" s="5"/>
    </row>
    <row r="13" spans="1:9" ht="14.4" customHeight="1" x14ac:dyDescent="0.3">
      <c r="A13" s="47" t="s">
        <v>25</v>
      </c>
      <c r="B13" s="49" t="s">
        <v>0</v>
      </c>
      <c r="C13" s="49" t="s">
        <v>1</v>
      </c>
      <c r="D13" s="44" t="s">
        <v>3</v>
      </c>
      <c r="E13" s="45"/>
      <c r="F13" s="45"/>
      <c r="G13" s="45"/>
      <c r="H13" s="45"/>
      <c r="I13" s="46"/>
    </row>
    <row r="14" spans="1:9" ht="50.4" customHeight="1" x14ac:dyDescent="0.3">
      <c r="A14" s="48"/>
      <c r="B14" s="50"/>
      <c r="C14" s="50"/>
      <c r="D14" s="9" t="s">
        <v>22</v>
      </c>
      <c r="E14" s="9" t="s">
        <v>23</v>
      </c>
      <c r="F14" s="9" t="s">
        <v>45</v>
      </c>
      <c r="G14" s="9" t="s">
        <v>54</v>
      </c>
      <c r="H14" s="9" t="s">
        <v>55</v>
      </c>
      <c r="I14" s="9" t="s">
        <v>2</v>
      </c>
    </row>
    <row r="15" spans="1:9" ht="15.6" x14ac:dyDescent="0.3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18</v>
      </c>
      <c r="G15" s="11">
        <v>6</v>
      </c>
      <c r="H15" s="11">
        <v>7</v>
      </c>
      <c r="I15" s="11">
        <v>8</v>
      </c>
    </row>
    <row r="16" spans="1:9" ht="15" customHeight="1" x14ac:dyDescent="0.3">
      <c r="A16" s="47" t="s">
        <v>47</v>
      </c>
      <c r="B16" s="49" t="s">
        <v>12</v>
      </c>
      <c r="C16" s="12" t="s">
        <v>11</v>
      </c>
      <c r="D16" s="25">
        <f>D17+D18+D19+D20+D21</f>
        <v>17942.719999999998</v>
      </c>
      <c r="E16" s="13">
        <f>E17+E18+E19+E20+E21</f>
        <v>13271.300000000001</v>
      </c>
      <c r="F16" s="13">
        <f t="shared" ref="F16:H16" si="0">F17+F18+F19+F20+F21</f>
        <v>13107.903</v>
      </c>
      <c r="G16" s="13">
        <f t="shared" si="0"/>
        <v>13107.903</v>
      </c>
      <c r="H16" s="13">
        <f t="shared" si="0"/>
        <v>13107.912000000002</v>
      </c>
      <c r="I16" s="13">
        <f>I17+I18+I19+I20+I21</f>
        <v>73798.257999999987</v>
      </c>
    </row>
    <row r="17" spans="1:9" ht="27.6" x14ac:dyDescent="0.3">
      <c r="A17" s="52"/>
      <c r="B17" s="51"/>
      <c r="C17" s="14" t="s">
        <v>6</v>
      </c>
      <c r="D17" s="13">
        <f>D23+D65+D77+D113+D131+D149+D173</f>
        <v>17280.099999999999</v>
      </c>
      <c r="E17" s="13">
        <f t="shared" ref="E17:H17" si="1">E23+E65+E77+E113+E131+E149+E173</f>
        <v>12638.7</v>
      </c>
      <c r="F17" s="13">
        <f t="shared" si="1"/>
        <v>12452.803</v>
      </c>
      <c r="G17" s="13">
        <f t="shared" si="1"/>
        <v>12452.803</v>
      </c>
      <c r="H17" s="13">
        <f t="shared" si="1"/>
        <v>12452.812000000002</v>
      </c>
      <c r="I17" s="13">
        <f>I22+I64+I76+I112+I130+I148+I172</f>
        <v>70537.737999999998</v>
      </c>
    </row>
    <row r="18" spans="1:9" ht="96.6" x14ac:dyDescent="0.3">
      <c r="A18" s="52"/>
      <c r="B18" s="51"/>
      <c r="C18" s="14" t="s">
        <v>7</v>
      </c>
      <c r="D18" s="13">
        <f t="shared" ref="D18:H21" si="2">D24+D66+D78+D114+D132+D150+D174</f>
        <v>0</v>
      </c>
      <c r="E18" s="13">
        <f t="shared" si="2"/>
        <v>0</v>
      </c>
      <c r="F18" s="13">
        <f t="shared" si="2"/>
        <v>0</v>
      </c>
      <c r="G18" s="13">
        <f t="shared" si="2"/>
        <v>0</v>
      </c>
      <c r="H18" s="13">
        <f t="shared" si="2"/>
        <v>0</v>
      </c>
      <c r="I18" s="13">
        <f>I24+I66+I78+I114+I132+I150+I174</f>
        <v>0</v>
      </c>
    </row>
    <row r="19" spans="1:9" ht="96.6" x14ac:dyDescent="0.3">
      <c r="A19" s="52"/>
      <c r="B19" s="51"/>
      <c r="C19" s="14" t="s">
        <v>8</v>
      </c>
      <c r="D19" s="13">
        <f t="shared" si="2"/>
        <v>402.82</v>
      </c>
      <c r="E19" s="13">
        <f t="shared" si="2"/>
        <v>400.7</v>
      </c>
      <c r="F19" s="13">
        <f t="shared" si="2"/>
        <v>400.7</v>
      </c>
      <c r="G19" s="13">
        <f t="shared" si="2"/>
        <v>400.7</v>
      </c>
      <c r="H19" s="13">
        <f t="shared" si="2"/>
        <v>400.7</v>
      </c>
      <c r="I19" s="13">
        <f>I25+I67+I79+I115+I133+I151+I175</f>
        <v>2005.62</v>
      </c>
    </row>
    <row r="20" spans="1:9" ht="96.6" x14ac:dyDescent="0.3">
      <c r="A20" s="52"/>
      <c r="B20" s="51"/>
      <c r="C20" s="14" t="s">
        <v>9</v>
      </c>
      <c r="D20" s="13">
        <f t="shared" si="2"/>
        <v>259.8</v>
      </c>
      <c r="E20" s="13">
        <f t="shared" si="2"/>
        <v>231.9</v>
      </c>
      <c r="F20" s="13">
        <f t="shared" si="2"/>
        <v>254.4</v>
      </c>
      <c r="G20" s="13">
        <f t="shared" si="2"/>
        <v>254.4</v>
      </c>
      <c r="H20" s="13">
        <f t="shared" si="2"/>
        <v>254.4</v>
      </c>
      <c r="I20" s="13">
        <f>I26+I68+I80+I116+I134+I152+I176</f>
        <v>1254.9000000000001</v>
      </c>
    </row>
    <row r="21" spans="1:9" ht="99.45" customHeight="1" x14ac:dyDescent="0.3">
      <c r="A21" s="52"/>
      <c r="B21" s="51"/>
      <c r="C21" s="14" t="s">
        <v>10</v>
      </c>
      <c r="D21" s="13">
        <f t="shared" si="2"/>
        <v>0</v>
      </c>
      <c r="E21" s="13">
        <f t="shared" si="2"/>
        <v>0</v>
      </c>
      <c r="F21" s="13">
        <f t="shared" si="2"/>
        <v>0</v>
      </c>
      <c r="G21" s="13">
        <f t="shared" si="2"/>
        <v>0</v>
      </c>
      <c r="H21" s="13">
        <f t="shared" si="2"/>
        <v>0</v>
      </c>
      <c r="I21" s="13">
        <f>I27+I69+I81+I117+I135+I153+I177</f>
        <v>0</v>
      </c>
    </row>
    <row r="22" spans="1:9" ht="21.6" customHeight="1" x14ac:dyDescent="0.3">
      <c r="A22" s="53" t="s">
        <v>48</v>
      </c>
      <c r="B22" s="56" t="s">
        <v>12</v>
      </c>
      <c r="C22" s="15" t="s">
        <v>11</v>
      </c>
      <c r="D22" s="16">
        <f>D23+D24+D25+D26+D27</f>
        <v>7324.8289999999988</v>
      </c>
      <c r="E22" s="16">
        <f>E23+E24+E25+E26+E27</f>
        <v>6780</v>
      </c>
      <c r="F22" s="16">
        <f>F23+F24+F25+F26+F27</f>
        <v>6802.5029999999997</v>
      </c>
      <c r="G22" s="16">
        <f t="shared" ref="G22:I22" si="3">G23+G24+G25+G26+G27</f>
        <v>6802.5029999999997</v>
      </c>
      <c r="H22" s="16">
        <f t="shared" si="3"/>
        <v>6802.5119999999997</v>
      </c>
      <c r="I22" s="16">
        <f t="shared" si="3"/>
        <v>34512.347000000002</v>
      </c>
    </row>
    <row r="23" spans="1:9" ht="21.6" customHeight="1" x14ac:dyDescent="0.3">
      <c r="A23" s="54"/>
      <c r="B23" s="57"/>
      <c r="C23" s="17" t="s">
        <v>13</v>
      </c>
      <c r="D23" s="16">
        <f>D29+D35+D53+D59+D41+D47</f>
        <v>7114.3289999999988</v>
      </c>
      <c r="E23" s="16">
        <f t="shared" ref="E23:I27" si="4">E29+E35+E53+E59+E41+E47</f>
        <v>6547.4000000000005</v>
      </c>
      <c r="F23" s="16">
        <f>F29+F35+F53+F59+F41+F47</f>
        <v>6547.4030000000002</v>
      </c>
      <c r="G23" s="16">
        <f t="shared" si="4"/>
        <v>6547.4030000000002</v>
      </c>
      <c r="H23" s="16">
        <f t="shared" si="4"/>
        <v>6547.4120000000003</v>
      </c>
      <c r="I23" s="16">
        <f>D23+E23+F23+G23+H23</f>
        <v>33303.947</v>
      </c>
    </row>
    <row r="24" spans="1:9" ht="21.6" customHeight="1" x14ac:dyDescent="0.3">
      <c r="A24" s="54"/>
      <c r="B24" s="57"/>
      <c r="C24" s="17" t="s">
        <v>14</v>
      </c>
      <c r="D24" s="16">
        <f>D30+D36+D54+D60+D42+D48</f>
        <v>0</v>
      </c>
      <c r="E24" s="16">
        <f t="shared" si="4"/>
        <v>0</v>
      </c>
      <c r="F24" s="16">
        <f>F30+F36+F54+F60+F42+F48</f>
        <v>0</v>
      </c>
      <c r="G24" s="16">
        <f t="shared" si="4"/>
        <v>0</v>
      </c>
      <c r="H24" s="16">
        <f t="shared" si="4"/>
        <v>0</v>
      </c>
      <c r="I24" s="16">
        <f t="shared" si="4"/>
        <v>0</v>
      </c>
    </row>
    <row r="25" spans="1:9" ht="21.6" customHeight="1" x14ac:dyDescent="0.3">
      <c r="A25" s="54"/>
      <c r="B25" s="57"/>
      <c r="C25" s="17" t="s">
        <v>15</v>
      </c>
      <c r="D25" s="16">
        <f>D31+D37+D55+D61+D43+D49</f>
        <v>0.7</v>
      </c>
      <c r="E25" s="16">
        <f t="shared" si="4"/>
        <v>0.7</v>
      </c>
      <c r="F25" s="16">
        <f t="shared" si="4"/>
        <v>0.7</v>
      </c>
      <c r="G25" s="16">
        <f t="shared" si="4"/>
        <v>0.7</v>
      </c>
      <c r="H25" s="16">
        <f t="shared" si="4"/>
        <v>0.7</v>
      </c>
      <c r="I25" s="16">
        <f>D25+E25+F25+G25+H25</f>
        <v>3.5</v>
      </c>
    </row>
    <row r="26" spans="1:9" ht="21.6" customHeight="1" x14ac:dyDescent="0.3">
      <c r="A26" s="54"/>
      <c r="B26" s="57"/>
      <c r="C26" s="17" t="s">
        <v>16</v>
      </c>
      <c r="D26" s="16">
        <f>D32+D38+D56+D62+D44+D50</f>
        <v>209.8</v>
      </c>
      <c r="E26" s="16">
        <f t="shared" si="4"/>
        <v>231.9</v>
      </c>
      <c r="F26" s="16">
        <f t="shared" si="4"/>
        <v>254.4</v>
      </c>
      <c r="G26" s="16">
        <f t="shared" si="4"/>
        <v>254.4</v>
      </c>
      <c r="H26" s="16">
        <f t="shared" si="4"/>
        <v>254.4</v>
      </c>
      <c r="I26" s="16">
        <f>D26+E26+F26+G26+H26</f>
        <v>1204.9000000000001</v>
      </c>
    </row>
    <row r="27" spans="1:9" ht="21.6" customHeight="1" x14ac:dyDescent="0.3">
      <c r="A27" s="55"/>
      <c r="B27" s="58"/>
      <c r="C27" s="17" t="s">
        <v>17</v>
      </c>
      <c r="D27" s="16">
        <f>D33+D39+D57+D63+D45+D51</f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>D27+E27+F27+G27+H27</f>
        <v>0</v>
      </c>
    </row>
    <row r="28" spans="1:9" ht="21.6" customHeight="1" x14ac:dyDescent="0.3">
      <c r="A28" s="59" t="s">
        <v>44</v>
      </c>
      <c r="B28" s="60" t="s">
        <v>12</v>
      </c>
      <c r="C28" s="18" t="s">
        <v>11</v>
      </c>
      <c r="D28" s="13">
        <f>D29+D30+D31+D32+D33</f>
        <v>4727.2079999999996</v>
      </c>
      <c r="E28" s="13">
        <f>E29+E30+E31+E32+E33</f>
        <v>4193.509</v>
      </c>
      <c r="F28" s="13">
        <f>F29+F30+F31+F32+F33</f>
        <v>4561.0999999999995</v>
      </c>
      <c r="G28" s="13">
        <f>G29+G30+G31+G32+G33</f>
        <v>4561.0999999999995</v>
      </c>
      <c r="H28" s="13">
        <f t="shared" ref="H28:I28" si="5">H29+H30+H31+H32+H33</f>
        <v>4561.1089999999995</v>
      </c>
      <c r="I28" s="13">
        <f t="shared" si="5"/>
        <v>22604.025999999998</v>
      </c>
    </row>
    <row r="29" spans="1:9" ht="21.6" customHeight="1" x14ac:dyDescent="0.3">
      <c r="A29" s="40"/>
      <c r="B29" s="42"/>
      <c r="C29" s="18" t="s">
        <v>13</v>
      </c>
      <c r="D29" s="19">
        <v>4516.7079999999996</v>
      </c>
      <c r="E29" s="24">
        <v>3960.9090000000001</v>
      </c>
      <c r="F29" s="19">
        <v>4306</v>
      </c>
      <c r="G29" s="19">
        <v>4306</v>
      </c>
      <c r="H29" s="19">
        <v>4306.009</v>
      </c>
      <c r="I29" s="19">
        <f>D29+E29+F29+G29+H29</f>
        <v>21395.625999999997</v>
      </c>
    </row>
    <row r="30" spans="1:9" ht="21.6" customHeight="1" x14ac:dyDescent="0.3">
      <c r="A30" s="40"/>
      <c r="B30" s="42"/>
      <c r="C30" s="18" t="s">
        <v>14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3">
      <c r="A31" s="40"/>
      <c r="B31" s="42"/>
      <c r="C31" s="18" t="s">
        <v>15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3">
      <c r="A32" s="40"/>
      <c r="B32" s="42"/>
      <c r="C32" s="18" t="s">
        <v>16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3">
      <c r="A33" s="41"/>
      <c r="B33" s="43"/>
      <c r="C33" s="18" t="s">
        <v>17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3">
      <c r="A34" s="59" t="s">
        <v>27</v>
      </c>
      <c r="B34" s="60" t="s">
        <v>12</v>
      </c>
      <c r="C34" s="18" t="s">
        <v>11</v>
      </c>
      <c r="D34" s="13">
        <f t="shared" ref="D34:I34" si="6">D35+D36+D37+D38+D39</f>
        <v>0.5</v>
      </c>
      <c r="E34" s="13">
        <f t="shared" si="6"/>
        <v>2</v>
      </c>
      <c r="F34" s="13">
        <f>F35+F36+F37+F38+F39</f>
        <v>2</v>
      </c>
      <c r="G34" s="13">
        <f t="shared" si="6"/>
        <v>2</v>
      </c>
      <c r="H34" s="13">
        <f t="shared" si="6"/>
        <v>2</v>
      </c>
      <c r="I34" s="13">
        <f t="shared" si="6"/>
        <v>8.5</v>
      </c>
    </row>
    <row r="35" spans="1:9" ht="21.6" customHeight="1" x14ac:dyDescent="0.3">
      <c r="A35" s="40"/>
      <c r="B35" s="42"/>
      <c r="C35" s="18" t="s">
        <v>13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3">
      <c r="A36" s="40"/>
      <c r="B36" s="42"/>
      <c r="C36" s="18" t="s">
        <v>14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3">
      <c r="A37" s="40"/>
      <c r="B37" s="42"/>
      <c r="C37" s="18" t="s">
        <v>15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3">
      <c r="A38" s="40"/>
      <c r="B38" s="42"/>
      <c r="C38" s="18" t="s">
        <v>16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3">
      <c r="A39" s="41"/>
      <c r="B39" s="43"/>
      <c r="C39" s="18" t="s">
        <v>17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3">
      <c r="A40" s="34" t="s">
        <v>28</v>
      </c>
      <c r="B40" s="37" t="s">
        <v>12</v>
      </c>
      <c r="C40" s="18" t="s">
        <v>11</v>
      </c>
      <c r="D40" s="13">
        <f t="shared" ref="D40:I40" si="7">D41+D42+D43+D44+D45</f>
        <v>365.7</v>
      </c>
      <c r="E40" s="13">
        <f t="shared" si="7"/>
        <v>365.7</v>
      </c>
      <c r="F40" s="13">
        <f>F41+F42+F43+F44+F45</f>
        <v>365.71199999999999</v>
      </c>
      <c r="G40" s="13">
        <f t="shared" si="7"/>
        <v>365.71199999999999</v>
      </c>
      <c r="H40" s="13">
        <f t="shared" si="7"/>
        <v>365.71199999999999</v>
      </c>
      <c r="I40" s="13">
        <f t="shared" si="7"/>
        <v>1828.5360000000001</v>
      </c>
    </row>
    <row r="41" spans="1:9" ht="21.6" customHeight="1" x14ac:dyDescent="0.3">
      <c r="A41" s="35"/>
      <c r="B41" s="38"/>
      <c r="C41" s="18" t="s">
        <v>13</v>
      </c>
      <c r="D41" s="19">
        <v>365.7</v>
      </c>
      <c r="E41" s="19">
        <v>365.7</v>
      </c>
      <c r="F41" s="19">
        <v>365.71199999999999</v>
      </c>
      <c r="G41" s="19">
        <v>365.71199999999999</v>
      </c>
      <c r="H41" s="19">
        <v>365.71199999999999</v>
      </c>
      <c r="I41" s="19">
        <f>D41+E41+F41+G41+H41</f>
        <v>1828.5360000000001</v>
      </c>
    </row>
    <row r="42" spans="1:9" ht="21.6" customHeight="1" x14ac:dyDescent="0.3">
      <c r="A42" s="35"/>
      <c r="B42" s="38"/>
      <c r="C42" s="18" t="s">
        <v>14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3">
      <c r="A43" s="35"/>
      <c r="B43" s="38"/>
      <c r="C43" s="18" t="s">
        <v>15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3">
      <c r="A44" s="35"/>
      <c r="B44" s="38"/>
      <c r="C44" s="18" t="s">
        <v>16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3">
      <c r="A45" s="36"/>
      <c r="B45" s="39"/>
      <c r="C45" s="18" t="s">
        <v>17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3">
      <c r="A46" s="34" t="s">
        <v>29</v>
      </c>
      <c r="B46" s="37" t="s">
        <v>12</v>
      </c>
      <c r="C46" s="18" t="s">
        <v>11</v>
      </c>
      <c r="D46" s="13">
        <f>D47+D48+D49+D50+D51</f>
        <v>18</v>
      </c>
      <c r="E46" s="13">
        <f t="shared" ref="E46:I46" si="8">E47+E48+E49+E50+E51</f>
        <v>18</v>
      </c>
      <c r="F46" s="13">
        <f>F47+F48+F49+F50+F51</f>
        <v>18</v>
      </c>
      <c r="G46" s="13">
        <f t="shared" si="8"/>
        <v>18</v>
      </c>
      <c r="H46" s="13">
        <f t="shared" si="8"/>
        <v>18</v>
      </c>
      <c r="I46" s="13">
        <f t="shared" si="8"/>
        <v>90</v>
      </c>
    </row>
    <row r="47" spans="1:9" ht="21.6" customHeight="1" x14ac:dyDescent="0.3">
      <c r="A47" s="40"/>
      <c r="B47" s="42"/>
      <c r="C47" s="18" t="s">
        <v>13</v>
      </c>
      <c r="D47" s="19">
        <v>18</v>
      </c>
      <c r="E47" s="19">
        <v>18</v>
      </c>
      <c r="F47" s="19">
        <v>18</v>
      </c>
      <c r="G47" s="19">
        <v>18</v>
      </c>
      <c r="H47" s="19">
        <v>18</v>
      </c>
      <c r="I47" s="19">
        <f>D47+E47+F47+G47+H47</f>
        <v>90</v>
      </c>
    </row>
    <row r="48" spans="1:9" ht="21.6" customHeight="1" x14ac:dyDescent="0.3">
      <c r="A48" s="40"/>
      <c r="B48" s="42"/>
      <c r="C48" s="18" t="s">
        <v>14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3">
      <c r="A49" s="40"/>
      <c r="B49" s="42"/>
      <c r="C49" s="18" t="s">
        <v>15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3">
      <c r="A50" s="40"/>
      <c r="B50" s="42"/>
      <c r="C50" s="18" t="s">
        <v>16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3">
      <c r="A51" s="41"/>
      <c r="B51" s="43"/>
      <c r="C51" s="18" t="s">
        <v>17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3">
      <c r="A52" s="61" t="s">
        <v>30</v>
      </c>
      <c r="B52" s="61" t="s">
        <v>12</v>
      </c>
      <c r="C52" s="27" t="s">
        <v>11</v>
      </c>
      <c r="D52" s="28">
        <f t="shared" ref="D52:I52" si="9">D53+D54+D55+D56+D57</f>
        <v>0</v>
      </c>
      <c r="E52" s="28">
        <f t="shared" si="9"/>
        <v>0</v>
      </c>
      <c r="F52" s="28">
        <f>F53+F54+F55+F56+F57</f>
        <v>0</v>
      </c>
      <c r="G52" s="28">
        <f t="shared" si="9"/>
        <v>0</v>
      </c>
      <c r="H52" s="28">
        <f t="shared" si="9"/>
        <v>0</v>
      </c>
      <c r="I52" s="28">
        <f t="shared" si="9"/>
        <v>0</v>
      </c>
    </row>
    <row r="53" spans="1:9" ht="21.6" customHeight="1" x14ac:dyDescent="0.3">
      <c r="A53" s="62"/>
      <c r="B53" s="62"/>
      <c r="C53" s="27" t="s">
        <v>13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f>D53+E53+F53+G53+H53</f>
        <v>0</v>
      </c>
    </row>
    <row r="54" spans="1:9" ht="21.6" customHeight="1" x14ac:dyDescent="0.3">
      <c r="A54" s="62"/>
      <c r="B54" s="62"/>
      <c r="C54" s="27" t="s">
        <v>14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f>D54+E54+F54+G54+H54</f>
        <v>0</v>
      </c>
    </row>
    <row r="55" spans="1:9" ht="21.6" customHeight="1" x14ac:dyDescent="0.3">
      <c r="A55" s="62"/>
      <c r="B55" s="62"/>
      <c r="C55" s="27" t="s">
        <v>15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f>D55+E55+F55+G55+H55</f>
        <v>0</v>
      </c>
    </row>
    <row r="56" spans="1:9" ht="21.6" customHeight="1" x14ac:dyDescent="0.3">
      <c r="A56" s="62"/>
      <c r="B56" s="62"/>
      <c r="C56" s="27" t="s">
        <v>16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f>D56+E56+F56+G56+H56</f>
        <v>0</v>
      </c>
    </row>
    <row r="57" spans="1:9" ht="21.6" customHeight="1" x14ac:dyDescent="0.3">
      <c r="A57" s="63"/>
      <c r="B57" s="63"/>
      <c r="C57" s="27" t="s">
        <v>17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f>D57+E57+F57+G57+H57</f>
        <v>0</v>
      </c>
    </row>
    <row r="58" spans="1:9" ht="36.75" customHeight="1" x14ac:dyDescent="0.3">
      <c r="A58" s="59" t="s">
        <v>31</v>
      </c>
      <c r="B58" s="60" t="s">
        <v>12</v>
      </c>
      <c r="C58" s="18" t="s">
        <v>11</v>
      </c>
      <c r="D58" s="20">
        <f t="shared" ref="D58:I58" si="10">D59+D60+D61+D62+D63</f>
        <v>2213.4209999999998</v>
      </c>
      <c r="E58" s="20">
        <f t="shared" si="10"/>
        <v>2200.7910000000002</v>
      </c>
      <c r="F58" s="20">
        <f>F59+F60+F61+F62+F63</f>
        <v>1855.691</v>
      </c>
      <c r="G58" s="20">
        <f t="shared" si="10"/>
        <v>1855.691</v>
      </c>
      <c r="H58" s="20">
        <f t="shared" si="10"/>
        <v>1855.691</v>
      </c>
      <c r="I58" s="20">
        <f t="shared" si="10"/>
        <v>9981.2849999999999</v>
      </c>
    </row>
    <row r="59" spans="1:9" ht="21.6" customHeight="1" x14ac:dyDescent="0.3">
      <c r="A59" s="40"/>
      <c r="B59" s="42"/>
      <c r="C59" s="18" t="s">
        <v>13</v>
      </c>
      <c r="D59" s="19">
        <v>2213.4209999999998</v>
      </c>
      <c r="E59" s="24">
        <v>2200.7910000000002</v>
      </c>
      <c r="F59" s="19">
        <v>1855.691</v>
      </c>
      <c r="G59" s="19">
        <v>1855.691</v>
      </c>
      <c r="H59" s="19">
        <v>1855.691</v>
      </c>
      <c r="I59" s="19">
        <f>D59+E59+F59+G59+H59</f>
        <v>9981.2849999999999</v>
      </c>
    </row>
    <row r="60" spans="1:9" ht="21.6" customHeight="1" x14ac:dyDescent="0.3">
      <c r="A60" s="40"/>
      <c r="B60" s="42"/>
      <c r="C60" s="18" t="s">
        <v>14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3">
      <c r="A61" s="40"/>
      <c r="B61" s="42"/>
      <c r="C61" s="18" t="s">
        <v>15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3">
      <c r="A62" s="40"/>
      <c r="B62" s="42"/>
      <c r="C62" s="18" t="s">
        <v>16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3">
      <c r="A63" s="41"/>
      <c r="B63" s="43"/>
      <c r="C63" s="18" t="s">
        <v>17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3">
      <c r="A64" s="53" t="s">
        <v>49</v>
      </c>
      <c r="B64" s="56" t="s">
        <v>12</v>
      </c>
      <c r="C64" s="15" t="s">
        <v>11</v>
      </c>
      <c r="D64" s="16">
        <f t="shared" ref="D64:I64" si="11">D65+D66+D67+D68+D69</f>
        <v>48.6</v>
      </c>
      <c r="E64" s="16">
        <f t="shared" si="11"/>
        <v>48.6</v>
      </c>
      <c r="F64" s="16">
        <f>F65+F66+F67+F68+F69</f>
        <v>48.6</v>
      </c>
      <c r="G64" s="16">
        <f t="shared" si="11"/>
        <v>48.6</v>
      </c>
      <c r="H64" s="16">
        <f t="shared" si="11"/>
        <v>48.6</v>
      </c>
      <c r="I64" s="16">
        <f t="shared" si="11"/>
        <v>243</v>
      </c>
    </row>
    <row r="65" spans="1:9" ht="21.6" customHeight="1" x14ac:dyDescent="0.3">
      <c r="A65" s="54"/>
      <c r="B65" s="57"/>
      <c r="C65" s="15" t="s">
        <v>13</v>
      </c>
      <c r="D65" s="16">
        <f>D71</f>
        <v>48.6</v>
      </c>
      <c r="E65" s="16">
        <f t="shared" ref="E65:H66" si="12">E71</f>
        <v>48.6</v>
      </c>
      <c r="F65" s="16">
        <f t="shared" si="12"/>
        <v>48.6</v>
      </c>
      <c r="G65" s="16">
        <f t="shared" si="12"/>
        <v>48.6</v>
      </c>
      <c r="H65" s="16">
        <f t="shared" si="12"/>
        <v>48.6</v>
      </c>
      <c r="I65" s="16">
        <f>D65+E65+F65+G65+H65</f>
        <v>243</v>
      </c>
    </row>
    <row r="66" spans="1:9" ht="21.6" customHeight="1" x14ac:dyDescent="0.3">
      <c r="A66" s="54"/>
      <c r="B66" s="57"/>
      <c r="C66" s="15" t="s">
        <v>14</v>
      </c>
      <c r="D66" s="16">
        <v>0</v>
      </c>
      <c r="E66" s="16">
        <f t="shared" si="12"/>
        <v>0</v>
      </c>
      <c r="F66" s="16">
        <f t="shared" si="12"/>
        <v>0</v>
      </c>
      <c r="G66" s="16">
        <f t="shared" si="12"/>
        <v>0</v>
      </c>
      <c r="H66" s="16">
        <f t="shared" si="12"/>
        <v>0</v>
      </c>
      <c r="I66" s="16">
        <f>D66+E66+F66+G66+H66</f>
        <v>0</v>
      </c>
    </row>
    <row r="67" spans="1:9" ht="21.6" customHeight="1" x14ac:dyDescent="0.3">
      <c r="A67" s="54"/>
      <c r="B67" s="57"/>
      <c r="C67" s="15" t="s">
        <v>15</v>
      </c>
      <c r="D67" s="16">
        <f t="shared" ref="D67:H69" si="13">D73</f>
        <v>0</v>
      </c>
      <c r="E67" s="16">
        <f t="shared" si="13"/>
        <v>0</v>
      </c>
      <c r="F67" s="16">
        <f t="shared" si="13"/>
        <v>0</v>
      </c>
      <c r="G67" s="16">
        <f t="shared" si="13"/>
        <v>0</v>
      </c>
      <c r="H67" s="16">
        <f t="shared" si="13"/>
        <v>0</v>
      </c>
      <c r="I67" s="16">
        <f>D67+E67+F67+G67+H67</f>
        <v>0</v>
      </c>
    </row>
    <row r="68" spans="1:9" ht="21.6" customHeight="1" x14ac:dyDescent="0.3">
      <c r="A68" s="54"/>
      <c r="B68" s="57"/>
      <c r="C68" s="15" t="s">
        <v>16</v>
      </c>
      <c r="D68" s="16">
        <f t="shared" si="13"/>
        <v>0</v>
      </c>
      <c r="E68" s="16">
        <f t="shared" si="13"/>
        <v>0</v>
      </c>
      <c r="F68" s="16">
        <f t="shared" si="13"/>
        <v>0</v>
      </c>
      <c r="G68" s="16">
        <f t="shared" si="13"/>
        <v>0</v>
      </c>
      <c r="H68" s="16">
        <f t="shared" si="13"/>
        <v>0</v>
      </c>
      <c r="I68" s="16">
        <f>D68+E68+F68+G68+H68</f>
        <v>0</v>
      </c>
    </row>
    <row r="69" spans="1:9" ht="21.6" customHeight="1" x14ac:dyDescent="0.3">
      <c r="A69" s="55"/>
      <c r="B69" s="58"/>
      <c r="C69" s="15" t="s">
        <v>17</v>
      </c>
      <c r="D69" s="16">
        <v>0</v>
      </c>
      <c r="E69" s="16">
        <f t="shared" si="13"/>
        <v>0</v>
      </c>
      <c r="F69" s="16">
        <f t="shared" si="13"/>
        <v>0</v>
      </c>
      <c r="G69" s="16">
        <f t="shared" si="13"/>
        <v>0</v>
      </c>
      <c r="H69" s="16">
        <f t="shared" si="13"/>
        <v>0</v>
      </c>
      <c r="I69" s="16">
        <f>D69+E69+F69+G69+H69</f>
        <v>0</v>
      </c>
    </row>
    <row r="70" spans="1:9" ht="21.6" customHeight="1" x14ac:dyDescent="0.3">
      <c r="A70" s="59" t="s">
        <v>32</v>
      </c>
      <c r="B70" s="60" t="s">
        <v>12</v>
      </c>
      <c r="C70" s="18" t="s">
        <v>11</v>
      </c>
      <c r="D70" s="13">
        <f t="shared" ref="D70:I70" si="14">D71+D72+D73+D74+D75</f>
        <v>48.6</v>
      </c>
      <c r="E70" s="13">
        <f>E71+E72+E73+E74+E75</f>
        <v>48.6</v>
      </c>
      <c r="F70" s="13">
        <f>F71+F72+F73+F74+F75</f>
        <v>48.6</v>
      </c>
      <c r="G70" s="13">
        <f t="shared" si="14"/>
        <v>48.6</v>
      </c>
      <c r="H70" s="13">
        <f t="shared" si="14"/>
        <v>48.6</v>
      </c>
      <c r="I70" s="13">
        <f t="shared" si="14"/>
        <v>243</v>
      </c>
    </row>
    <row r="71" spans="1:9" ht="21.6" customHeight="1" x14ac:dyDescent="0.3">
      <c r="A71" s="40"/>
      <c r="B71" s="42"/>
      <c r="C71" s="18" t="s">
        <v>13</v>
      </c>
      <c r="D71" s="19">
        <v>48.6</v>
      </c>
      <c r="E71" s="19">
        <v>48.6</v>
      </c>
      <c r="F71" s="19">
        <v>48.6</v>
      </c>
      <c r="G71" s="19">
        <v>48.6</v>
      </c>
      <c r="H71" s="19">
        <v>48.6</v>
      </c>
      <c r="I71" s="19">
        <f>D71+E71+F71+G71+H71</f>
        <v>243</v>
      </c>
    </row>
    <row r="72" spans="1:9" ht="21.6" customHeight="1" x14ac:dyDescent="0.3">
      <c r="A72" s="40"/>
      <c r="B72" s="42"/>
      <c r="C72" s="18" t="s">
        <v>14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3">
      <c r="A73" s="40"/>
      <c r="B73" s="42"/>
      <c r="C73" s="18" t="s">
        <v>15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3">
      <c r="A74" s="40"/>
      <c r="B74" s="42"/>
      <c r="C74" s="18" t="s">
        <v>16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3">
      <c r="A75" s="41"/>
      <c r="B75" s="43"/>
      <c r="C75" s="18" t="s">
        <v>17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3">
      <c r="A76" s="53" t="s">
        <v>50</v>
      </c>
      <c r="B76" s="56" t="s">
        <v>12</v>
      </c>
      <c r="C76" s="15" t="s">
        <v>11</v>
      </c>
      <c r="D76" s="26">
        <f>D77+D78+D79+D80+D81</f>
        <v>2468.2129999999997</v>
      </c>
      <c r="E76" s="16">
        <f t="shared" ref="E76:H76" si="15">E77+E78+E79+E80+E81</f>
        <v>2027.1</v>
      </c>
      <c r="F76" s="16">
        <f t="shared" si="15"/>
        <v>2063</v>
      </c>
      <c r="G76" s="16">
        <f t="shared" si="15"/>
        <v>2063</v>
      </c>
      <c r="H76" s="16">
        <f t="shared" si="15"/>
        <v>2063</v>
      </c>
      <c r="I76" s="16">
        <f t="shared" ref="I76" si="16">I77+I78+I79+I80+I81</f>
        <v>10684.313</v>
      </c>
    </row>
    <row r="77" spans="1:9" ht="21.6" customHeight="1" x14ac:dyDescent="0.3">
      <c r="A77" s="54"/>
      <c r="B77" s="57"/>
      <c r="C77" s="15" t="s">
        <v>13</v>
      </c>
      <c r="D77" s="16">
        <f>D83+D89+D95+D107+D100</f>
        <v>2468.2129999999997</v>
      </c>
      <c r="E77" s="16">
        <f>E83+E89+E95+E107</f>
        <v>1627.1</v>
      </c>
      <c r="F77" s="16">
        <f>F83+F89+F95+F107</f>
        <v>1663</v>
      </c>
      <c r="G77" s="16">
        <f>G83+G89+G95+G107</f>
        <v>1663</v>
      </c>
      <c r="H77" s="16">
        <f>H83+H89+H95+H107</f>
        <v>1663</v>
      </c>
      <c r="I77" s="16">
        <f>D77+E77+F77+G77+H77</f>
        <v>9084.3130000000001</v>
      </c>
    </row>
    <row r="78" spans="1:9" ht="21.6" customHeight="1" x14ac:dyDescent="0.3">
      <c r="A78" s="54"/>
      <c r="B78" s="57"/>
      <c r="C78" s="15" t="s">
        <v>14</v>
      </c>
      <c r="D78" s="16">
        <v>0</v>
      </c>
      <c r="E78" s="16">
        <f t="shared" ref="E78:F81" si="17">E84+E90+E96+E108</f>
        <v>0</v>
      </c>
      <c r="F78" s="16">
        <f t="shared" si="17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3">
      <c r="A79" s="54"/>
      <c r="B79" s="57"/>
      <c r="C79" s="15" t="s">
        <v>15</v>
      </c>
      <c r="D79" s="16">
        <f>D85+D91+D97+D109</f>
        <v>0</v>
      </c>
      <c r="E79" s="16">
        <f t="shared" si="17"/>
        <v>400</v>
      </c>
      <c r="F79" s="16">
        <f t="shared" si="17"/>
        <v>400</v>
      </c>
      <c r="G79" s="16">
        <f>G85+G91+G97+G109</f>
        <v>400</v>
      </c>
      <c r="H79" s="16">
        <f>H85+H91+H97+H109</f>
        <v>400</v>
      </c>
      <c r="I79" s="16">
        <f>D79+E79+F79+G79+H79</f>
        <v>1600</v>
      </c>
    </row>
    <row r="80" spans="1:9" ht="21.6" customHeight="1" x14ac:dyDescent="0.3">
      <c r="A80" s="54"/>
      <c r="B80" s="57"/>
      <c r="C80" s="15" t="s">
        <v>16</v>
      </c>
      <c r="D80" s="16">
        <f>D86+D92+D98+D110</f>
        <v>0</v>
      </c>
      <c r="E80" s="16">
        <f t="shared" si="17"/>
        <v>0</v>
      </c>
      <c r="F80" s="16">
        <f t="shared" si="17"/>
        <v>0</v>
      </c>
      <c r="G80" s="16">
        <f>G86+G92+G98+G110</f>
        <v>0</v>
      </c>
      <c r="H80" s="16">
        <f>H86+H92+H98+H110</f>
        <v>0</v>
      </c>
      <c r="I80" s="16">
        <f>D80+E80+F80+G80+H80</f>
        <v>0</v>
      </c>
    </row>
    <row r="81" spans="1:11" ht="21.6" customHeight="1" x14ac:dyDescent="0.3">
      <c r="A81" s="55"/>
      <c r="B81" s="58"/>
      <c r="C81" s="15" t="s">
        <v>17</v>
      </c>
      <c r="D81" s="16">
        <v>0</v>
      </c>
      <c r="E81" s="16">
        <f t="shared" si="17"/>
        <v>0</v>
      </c>
      <c r="F81" s="16">
        <f t="shared" si="17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3">
      <c r="A82" s="59" t="s">
        <v>33</v>
      </c>
      <c r="B82" s="60" t="s">
        <v>12</v>
      </c>
      <c r="C82" s="18" t="s">
        <v>11</v>
      </c>
      <c r="D82" s="13">
        <f t="shared" ref="D82:I82" si="18">D83+D84+D85+D86+D87</f>
        <v>1947.0329999999999</v>
      </c>
      <c r="E82" s="13">
        <f t="shared" si="18"/>
        <v>1035</v>
      </c>
      <c r="F82" s="13">
        <f>F83+F84+F85+F86+F87</f>
        <v>1070.9000000000001</v>
      </c>
      <c r="G82" s="13">
        <f t="shared" si="18"/>
        <v>1070.9000000000001</v>
      </c>
      <c r="H82" s="13">
        <f t="shared" si="18"/>
        <v>1070.9000000000001</v>
      </c>
      <c r="I82" s="13">
        <f t="shared" si="18"/>
        <v>6194.7330000000002</v>
      </c>
    </row>
    <row r="83" spans="1:11" ht="21.6" customHeight="1" x14ac:dyDescent="0.3">
      <c r="A83" s="40"/>
      <c r="B83" s="42"/>
      <c r="C83" s="18" t="s">
        <v>13</v>
      </c>
      <c r="D83" s="19">
        <v>1947.0329999999999</v>
      </c>
      <c r="E83" s="19">
        <v>1035</v>
      </c>
      <c r="F83" s="19">
        <v>1070.9000000000001</v>
      </c>
      <c r="G83" s="19">
        <v>1070.9000000000001</v>
      </c>
      <c r="H83" s="19">
        <v>1070.9000000000001</v>
      </c>
      <c r="I83" s="19">
        <f>D83+E83+F83+G83+H83</f>
        <v>6194.7330000000002</v>
      </c>
    </row>
    <row r="84" spans="1:11" ht="21.6" customHeight="1" x14ac:dyDescent="0.3">
      <c r="A84" s="40"/>
      <c r="B84" s="42"/>
      <c r="C84" s="18" t="s">
        <v>14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3">
      <c r="A85" s="40"/>
      <c r="B85" s="42"/>
      <c r="C85" s="18" t="s">
        <v>15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3">
      <c r="A86" s="40"/>
      <c r="B86" s="42"/>
      <c r="C86" s="18" t="s">
        <v>16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3">
      <c r="A87" s="41"/>
      <c r="B87" s="43"/>
      <c r="C87" s="18" t="s">
        <v>17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3">
      <c r="A88" s="59" t="s">
        <v>34</v>
      </c>
      <c r="B88" s="60" t="s">
        <v>12</v>
      </c>
      <c r="C88" s="18" t="s">
        <v>11</v>
      </c>
      <c r="D88" s="13">
        <f t="shared" ref="D88:I88" si="19">D89+D90+D91+D92+D93</f>
        <v>161.22300000000001</v>
      </c>
      <c r="E88" s="13">
        <f t="shared" si="19"/>
        <v>834.1</v>
      </c>
      <c r="F88" s="13">
        <f>F89+F90+F91+F92+F93</f>
        <v>834.1</v>
      </c>
      <c r="G88" s="13">
        <f t="shared" si="19"/>
        <v>834.1</v>
      </c>
      <c r="H88" s="13">
        <f t="shared" si="19"/>
        <v>834.1</v>
      </c>
      <c r="I88" s="13">
        <f t="shared" si="19"/>
        <v>3497.623</v>
      </c>
    </row>
    <row r="89" spans="1:11" ht="21.6" customHeight="1" x14ac:dyDescent="0.3">
      <c r="A89" s="40"/>
      <c r="B89" s="42"/>
      <c r="C89" s="18" t="s">
        <v>13</v>
      </c>
      <c r="D89" s="19">
        <v>161.22300000000001</v>
      </c>
      <c r="E89" s="19">
        <v>434.1</v>
      </c>
      <c r="F89" s="19">
        <v>434.1</v>
      </c>
      <c r="G89" s="19">
        <v>434.1</v>
      </c>
      <c r="H89" s="19">
        <v>434.1</v>
      </c>
      <c r="I89" s="19">
        <f>D89+E89+F89+G89+H89</f>
        <v>1897.623</v>
      </c>
    </row>
    <row r="90" spans="1:11" ht="21.6" customHeight="1" x14ac:dyDescent="0.3">
      <c r="A90" s="40"/>
      <c r="B90" s="42"/>
      <c r="C90" s="18" t="s">
        <v>14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3">
      <c r="A91" s="40"/>
      <c r="B91" s="42"/>
      <c r="C91" s="18" t="s">
        <v>15</v>
      </c>
      <c r="D91" s="19">
        <v>0</v>
      </c>
      <c r="E91" s="19">
        <v>400</v>
      </c>
      <c r="F91" s="19">
        <v>400</v>
      </c>
      <c r="G91" s="19">
        <v>400</v>
      </c>
      <c r="H91" s="19">
        <v>400</v>
      </c>
      <c r="I91" s="19">
        <f>D91+E91+F91+G91+H91</f>
        <v>1600</v>
      </c>
    </row>
    <row r="92" spans="1:11" ht="21.6" customHeight="1" x14ac:dyDescent="0.3">
      <c r="A92" s="40"/>
      <c r="B92" s="42"/>
      <c r="C92" s="18" t="s">
        <v>16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3">
      <c r="A93" s="41"/>
      <c r="B93" s="43"/>
      <c r="C93" s="18" t="s">
        <v>17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3">
      <c r="A94" s="59" t="s">
        <v>35</v>
      </c>
      <c r="B94" s="60" t="s">
        <v>12</v>
      </c>
      <c r="C94" s="18" t="s">
        <v>11</v>
      </c>
      <c r="D94" s="13">
        <f t="shared" ref="D94:I94" si="20">D95+D96+D97+D98+D99</f>
        <v>299.75</v>
      </c>
      <c r="E94" s="13">
        <f>E95+E96+E97</f>
        <v>150</v>
      </c>
      <c r="F94" s="13">
        <f>F95+F96+F97</f>
        <v>150</v>
      </c>
      <c r="G94" s="13">
        <f t="shared" si="20"/>
        <v>150</v>
      </c>
      <c r="H94" s="13">
        <f t="shared" si="20"/>
        <v>150</v>
      </c>
      <c r="I94" s="13">
        <f t="shared" si="20"/>
        <v>899.75</v>
      </c>
    </row>
    <row r="95" spans="1:11" ht="21.6" customHeight="1" x14ac:dyDescent="0.3">
      <c r="A95" s="40"/>
      <c r="B95" s="42"/>
      <c r="C95" s="18" t="s">
        <v>13</v>
      </c>
      <c r="D95" s="19">
        <v>299.75</v>
      </c>
      <c r="E95" s="19">
        <v>150</v>
      </c>
      <c r="F95" s="19">
        <v>150</v>
      </c>
      <c r="G95" s="19">
        <v>150</v>
      </c>
      <c r="H95" s="19">
        <v>150</v>
      </c>
      <c r="I95" s="19">
        <f t="shared" ref="I95:I162" si="21">D95+E95+F95+G95+H95</f>
        <v>899.75</v>
      </c>
    </row>
    <row r="96" spans="1:11" ht="21.6" customHeight="1" x14ac:dyDescent="0.3">
      <c r="A96" s="40"/>
      <c r="B96" s="42"/>
      <c r="C96" s="18" t="s">
        <v>14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21"/>
        <v>0</v>
      </c>
    </row>
    <row r="97" spans="1:9" ht="21.6" customHeight="1" x14ac:dyDescent="0.3">
      <c r="A97" s="40"/>
      <c r="B97" s="42"/>
      <c r="C97" s="18" t="s">
        <v>15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21"/>
        <v>0</v>
      </c>
    </row>
    <row r="98" spans="1:9" ht="21.6" customHeight="1" x14ac:dyDescent="0.3">
      <c r="A98" s="40"/>
      <c r="B98" s="42"/>
      <c r="C98" s="18" t="s">
        <v>16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21"/>
        <v>0</v>
      </c>
    </row>
    <row r="99" spans="1:9" ht="21.6" customHeight="1" x14ac:dyDescent="0.3">
      <c r="A99" s="41"/>
      <c r="B99" s="43"/>
      <c r="C99" s="18" t="s">
        <v>17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21"/>
        <v>0</v>
      </c>
    </row>
    <row r="100" spans="1:9" ht="21.6" customHeight="1" x14ac:dyDescent="0.3">
      <c r="A100" s="59" t="s">
        <v>57</v>
      </c>
      <c r="B100" s="60" t="s">
        <v>12</v>
      </c>
      <c r="C100" s="18" t="s">
        <v>11</v>
      </c>
      <c r="D100" s="25">
        <f t="shared" ref="D100" si="22">D101+D102+D103+D104+D105</f>
        <v>52.207000000000001</v>
      </c>
      <c r="E100" s="13">
        <f>E101+E102+E103</f>
        <v>0</v>
      </c>
      <c r="F100" s="13">
        <f>F101+F102+F103</f>
        <v>0</v>
      </c>
      <c r="G100" s="13">
        <f t="shared" ref="G100:I100" si="23">G101+G102+G103+G104+G105</f>
        <v>0</v>
      </c>
      <c r="H100" s="13">
        <f t="shared" si="23"/>
        <v>0</v>
      </c>
      <c r="I100" s="13">
        <f t="shared" si="23"/>
        <v>52.207000000000001</v>
      </c>
    </row>
    <row r="101" spans="1:9" ht="21.6" customHeight="1" x14ac:dyDescent="0.3">
      <c r="A101" s="69"/>
      <c r="B101" s="71"/>
      <c r="C101" s="18" t="s">
        <v>13</v>
      </c>
      <c r="D101" s="24">
        <v>52.207000000000001</v>
      </c>
      <c r="E101" s="19">
        <v>0</v>
      </c>
      <c r="F101" s="19">
        <v>0</v>
      </c>
      <c r="G101" s="19">
        <v>0</v>
      </c>
      <c r="H101" s="19">
        <v>0</v>
      </c>
      <c r="I101" s="19">
        <f t="shared" ref="I101:I105" si="24">D101+E101+F101+G101+H101</f>
        <v>52.207000000000001</v>
      </c>
    </row>
    <row r="102" spans="1:9" ht="21.6" customHeight="1" x14ac:dyDescent="0.3">
      <c r="A102" s="69"/>
      <c r="B102" s="71"/>
      <c r="C102" s="18" t="s">
        <v>14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24"/>
        <v>0</v>
      </c>
    </row>
    <row r="103" spans="1:9" ht="21.6" customHeight="1" x14ac:dyDescent="0.3">
      <c r="A103" s="69"/>
      <c r="B103" s="71"/>
      <c r="C103" s="18" t="s">
        <v>15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24"/>
        <v>0</v>
      </c>
    </row>
    <row r="104" spans="1:9" ht="21.6" customHeight="1" x14ac:dyDescent="0.3">
      <c r="A104" s="69"/>
      <c r="B104" s="71"/>
      <c r="C104" s="18" t="s">
        <v>16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24"/>
        <v>0</v>
      </c>
    </row>
    <row r="105" spans="1:9" ht="21.6" customHeight="1" x14ac:dyDescent="0.3">
      <c r="A105" s="70"/>
      <c r="B105" s="72"/>
      <c r="C105" s="18" t="s">
        <v>17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24"/>
        <v>0</v>
      </c>
    </row>
    <row r="106" spans="1:9" ht="21.6" customHeight="1" x14ac:dyDescent="0.3">
      <c r="A106" s="59" t="s">
        <v>36</v>
      </c>
      <c r="B106" s="60" t="s">
        <v>12</v>
      </c>
      <c r="C106" s="18" t="s">
        <v>11</v>
      </c>
      <c r="D106" s="13">
        <f>D107+D108+D109+D110+D111</f>
        <v>8</v>
      </c>
      <c r="E106" s="13">
        <f>E107+E108+E109+E110+E111</f>
        <v>8</v>
      </c>
      <c r="F106" s="13">
        <f>F107+F108+F109+F110+F111</f>
        <v>8</v>
      </c>
      <c r="G106" s="13">
        <f t="shared" ref="G106:H106" si="25">G107+G108+G109+G110+G111</f>
        <v>8</v>
      </c>
      <c r="H106" s="13">
        <f t="shared" si="25"/>
        <v>8</v>
      </c>
      <c r="I106" s="13">
        <f>H106+G106+F106+E106+D106</f>
        <v>40</v>
      </c>
    </row>
    <row r="107" spans="1:9" ht="21.6" customHeight="1" x14ac:dyDescent="0.3">
      <c r="A107" s="40"/>
      <c r="B107" s="42"/>
      <c r="C107" s="18" t="s">
        <v>13</v>
      </c>
      <c r="D107" s="19">
        <v>8</v>
      </c>
      <c r="E107" s="19">
        <v>8</v>
      </c>
      <c r="F107" s="19">
        <v>8</v>
      </c>
      <c r="G107" s="19">
        <v>8</v>
      </c>
      <c r="H107" s="19">
        <v>8</v>
      </c>
      <c r="I107" s="13">
        <f t="shared" ref="I107:I111" si="26">H107+G107+F107+E107+D107</f>
        <v>40</v>
      </c>
    </row>
    <row r="108" spans="1:9" ht="21.6" customHeight="1" x14ac:dyDescent="0.3">
      <c r="A108" s="40"/>
      <c r="B108" s="42"/>
      <c r="C108" s="18" t="s">
        <v>14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3">
        <f t="shared" si="26"/>
        <v>0</v>
      </c>
    </row>
    <row r="109" spans="1:9" ht="21.6" customHeight="1" x14ac:dyDescent="0.3">
      <c r="A109" s="40"/>
      <c r="B109" s="42"/>
      <c r="C109" s="18" t="s">
        <v>15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3">
        <f t="shared" si="26"/>
        <v>0</v>
      </c>
    </row>
    <row r="110" spans="1:9" ht="21.6" customHeight="1" x14ac:dyDescent="0.3">
      <c r="A110" s="40"/>
      <c r="B110" s="42"/>
      <c r="C110" s="18" t="s">
        <v>16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3">
        <f t="shared" si="26"/>
        <v>0</v>
      </c>
    </row>
    <row r="111" spans="1:9" ht="21.6" customHeight="1" x14ac:dyDescent="0.3">
      <c r="A111" s="41"/>
      <c r="B111" s="43"/>
      <c r="C111" s="18" t="s">
        <v>17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3">
        <f t="shared" si="26"/>
        <v>0</v>
      </c>
    </row>
    <row r="112" spans="1:9" ht="21.6" customHeight="1" x14ac:dyDescent="0.3">
      <c r="A112" s="53" t="s">
        <v>24</v>
      </c>
      <c r="B112" s="60" t="s">
        <v>59</v>
      </c>
      <c r="C112" s="15" t="s">
        <v>11</v>
      </c>
      <c r="D112" s="21">
        <f>D113+D114+D115+D116+D117</f>
        <v>89.85</v>
      </c>
      <c r="E112" s="16">
        <f>E113+E114+E115+E116+E117</f>
        <v>15</v>
      </c>
      <c r="F112" s="16">
        <f>F113+F114+F115+F116+F117</f>
        <v>15</v>
      </c>
      <c r="G112" s="16">
        <f>G113+G114+G115+G116+G117</f>
        <v>15</v>
      </c>
      <c r="H112" s="16">
        <f>H113+H114+H115+H116+H117</f>
        <v>15</v>
      </c>
      <c r="I112" s="16">
        <f t="shared" si="21"/>
        <v>149.85</v>
      </c>
    </row>
    <row r="113" spans="1:9" ht="21.6" customHeight="1" x14ac:dyDescent="0.3">
      <c r="A113" s="54"/>
      <c r="B113" s="42"/>
      <c r="C113" s="15" t="s">
        <v>13</v>
      </c>
      <c r="D113" s="16">
        <f>D119+D125</f>
        <v>89.85</v>
      </c>
      <c r="E113" s="16">
        <f>E119+E125</f>
        <v>15</v>
      </c>
      <c r="F113" s="16">
        <f>F119+F125</f>
        <v>15</v>
      </c>
      <c r="G113" s="16">
        <f>G119+G125</f>
        <v>15</v>
      </c>
      <c r="H113" s="16">
        <f>H119+H125</f>
        <v>15</v>
      </c>
      <c r="I113" s="16">
        <f t="shared" si="21"/>
        <v>149.85</v>
      </c>
    </row>
    <row r="114" spans="1:9" ht="21.6" customHeight="1" x14ac:dyDescent="0.3">
      <c r="A114" s="54"/>
      <c r="B114" s="42"/>
      <c r="C114" s="15" t="s">
        <v>14</v>
      </c>
      <c r="D114" s="16">
        <v>0</v>
      </c>
      <c r="E114" s="16">
        <f t="shared" ref="E114" si="27">E120+E126</f>
        <v>0</v>
      </c>
      <c r="F114" s="16">
        <f>F120+F126</f>
        <v>0</v>
      </c>
      <c r="G114" s="16">
        <v>0</v>
      </c>
      <c r="H114" s="16">
        <v>0</v>
      </c>
      <c r="I114" s="16">
        <f t="shared" si="21"/>
        <v>0</v>
      </c>
    </row>
    <row r="115" spans="1:9" ht="21.6" customHeight="1" x14ac:dyDescent="0.3">
      <c r="A115" s="54"/>
      <c r="B115" s="42"/>
      <c r="C115" s="15" t="s">
        <v>15</v>
      </c>
      <c r="D115" s="16">
        <f t="shared" ref="D115:H117" si="28">D121+D127</f>
        <v>0</v>
      </c>
      <c r="E115" s="16">
        <f t="shared" si="28"/>
        <v>0</v>
      </c>
      <c r="F115" s="16">
        <f t="shared" si="28"/>
        <v>0</v>
      </c>
      <c r="G115" s="16">
        <f t="shared" si="28"/>
        <v>0</v>
      </c>
      <c r="H115" s="16">
        <f t="shared" si="28"/>
        <v>0</v>
      </c>
      <c r="I115" s="16">
        <f t="shared" si="21"/>
        <v>0</v>
      </c>
    </row>
    <row r="116" spans="1:9" ht="21.6" customHeight="1" x14ac:dyDescent="0.3">
      <c r="A116" s="54"/>
      <c r="B116" s="42"/>
      <c r="C116" s="15" t="s">
        <v>16</v>
      </c>
      <c r="D116" s="16">
        <f t="shared" si="28"/>
        <v>0</v>
      </c>
      <c r="E116" s="16">
        <f t="shared" si="28"/>
        <v>0</v>
      </c>
      <c r="F116" s="16">
        <f t="shared" si="28"/>
        <v>0</v>
      </c>
      <c r="G116" s="16">
        <f t="shared" si="28"/>
        <v>0</v>
      </c>
      <c r="H116" s="16">
        <f t="shared" si="28"/>
        <v>0</v>
      </c>
      <c r="I116" s="16">
        <f t="shared" si="21"/>
        <v>0</v>
      </c>
    </row>
    <row r="117" spans="1:9" ht="21.6" customHeight="1" x14ac:dyDescent="0.3">
      <c r="A117" s="55"/>
      <c r="B117" s="43"/>
      <c r="C117" s="15" t="s">
        <v>17</v>
      </c>
      <c r="D117" s="16">
        <v>0</v>
      </c>
      <c r="E117" s="16">
        <v>0</v>
      </c>
      <c r="F117" s="16">
        <f t="shared" si="28"/>
        <v>0</v>
      </c>
      <c r="G117" s="16">
        <v>0</v>
      </c>
      <c r="H117" s="16">
        <v>0</v>
      </c>
      <c r="I117" s="16">
        <f t="shared" si="21"/>
        <v>0</v>
      </c>
    </row>
    <row r="118" spans="1:9" ht="21.6" customHeight="1" x14ac:dyDescent="0.3">
      <c r="A118" s="59" t="s">
        <v>37</v>
      </c>
      <c r="B118" s="60" t="s">
        <v>58</v>
      </c>
      <c r="C118" s="12" t="s">
        <v>11</v>
      </c>
      <c r="D118" s="13">
        <f>D119+D120+D121+D122+D123</f>
        <v>84.85</v>
      </c>
      <c r="E118" s="13">
        <f>E119+E120+E121+E122+E123</f>
        <v>10</v>
      </c>
      <c r="F118" s="13">
        <f t="shared" ref="F118:H118" si="29">F119+F120+F121+F122+F123</f>
        <v>10</v>
      </c>
      <c r="G118" s="13">
        <f t="shared" si="29"/>
        <v>10</v>
      </c>
      <c r="H118" s="13">
        <f t="shared" si="29"/>
        <v>10</v>
      </c>
      <c r="I118" s="13">
        <f t="shared" si="21"/>
        <v>124.85</v>
      </c>
    </row>
    <row r="119" spans="1:9" ht="21.6" customHeight="1" x14ac:dyDescent="0.3">
      <c r="A119" s="40"/>
      <c r="B119" s="42"/>
      <c r="C119" s="18" t="s">
        <v>13</v>
      </c>
      <c r="D119" s="19">
        <v>84.85</v>
      </c>
      <c r="E119" s="19">
        <v>10</v>
      </c>
      <c r="F119" s="19">
        <v>10</v>
      </c>
      <c r="G119" s="19">
        <v>10</v>
      </c>
      <c r="H119" s="19">
        <v>10</v>
      </c>
      <c r="I119" s="19">
        <f t="shared" si="21"/>
        <v>124.85</v>
      </c>
    </row>
    <row r="120" spans="1:9" ht="21.6" customHeight="1" x14ac:dyDescent="0.3">
      <c r="A120" s="40"/>
      <c r="B120" s="42"/>
      <c r="C120" s="18" t="s">
        <v>14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21"/>
        <v>0</v>
      </c>
    </row>
    <row r="121" spans="1:9" ht="21.6" customHeight="1" x14ac:dyDescent="0.3">
      <c r="A121" s="40"/>
      <c r="B121" s="42"/>
      <c r="C121" s="18" t="s">
        <v>15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21"/>
        <v>0</v>
      </c>
    </row>
    <row r="122" spans="1:9" ht="21.6" customHeight="1" x14ac:dyDescent="0.3">
      <c r="A122" s="40"/>
      <c r="B122" s="42"/>
      <c r="C122" s="18" t="s">
        <v>16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21"/>
        <v>0</v>
      </c>
    </row>
    <row r="123" spans="1:9" ht="21.6" customHeight="1" x14ac:dyDescent="0.3">
      <c r="A123" s="41"/>
      <c r="B123" s="43"/>
      <c r="C123" s="18" t="s">
        <v>17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21"/>
        <v>0</v>
      </c>
    </row>
    <row r="124" spans="1:9" ht="21.6" customHeight="1" x14ac:dyDescent="0.3">
      <c r="A124" s="59" t="s">
        <v>38</v>
      </c>
      <c r="B124" s="60" t="s">
        <v>12</v>
      </c>
      <c r="C124" s="12" t="s">
        <v>11</v>
      </c>
      <c r="D124" s="13">
        <f>D125+D126+D127+D128+D129</f>
        <v>5</v>
      </c>
      <c r="E124" s="13">
        <f>E125+E126+E127+E128+E129</f>
        <v>5</v>
      </c>
      <c r="F124" s="13">
        <f>F125+F126+F127+F128+F129</f>
        <v>5</v>
      </c>
      <c r="G124" s="13">
        <f>G125+G126+G127+G128+G129</f>
        <v>5</v>
      </c>
      <c r="H124" s="13">
        <f>H125+H126+H127+H128+H129</f>
        <v>5</v>
      </c>
      <c r="I124" s="13">
        <f t="shared" si="21"/>
        <v>25</v>
      </c>
    </row>
    <row r="125" spans="1:9" ht="21.6" customHeight="1" x14ac:dyDescent="0.3">
      <c r="A125" s="40"/>
      <c r="B125" s="42"/>
      <c r="C125" s="18" t="s">
        <v>13</v>
      </c>
      <c r="D125" s="19">
        <v>5</v>
      </c>
      <c r="E125" s="19">
        <v>5</v>
      </c>
      <c r="F125" s="19">
        <v>5</v>
      </c>
      <c r="G125" s="19">
        <v>5</v>
      </c>
      <c r="H125" s="19">
        <v>5</v>
      </c>
      <c r="I125" s="19">
        <f t="shared" si="21"/>
        <v>25</v>
      </c>
    </row>
    <row r="126" spans="1:9" ht="21.6" customHeight="1" x14ac:dyDescent="0.3">
      <c r="A126" s="40"/>
      <c r="B126" s="42"/>
      <c r="C126" s="18" t="s">
        <v>14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1"/>
        <v>0</v>
      </c>
    </row>
    <row r="127" spans="1:9" ht="21.6" customHeight="1" x14ac:dyDescent="0.3">
      <c r="A127" s="40"/>
      <c r="B127" s="42"/>
      <c r="C127" s="18" t="s">
        <v>15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1"/>
        <v>0</v>
      </c>
    </row>
    <row r="128" spans="1:9" ht="21.6" customHeight="1" x14ac:dyDescent="0.3">
      <c r="A128" s="40"/>
      <c r="B128" s="42"/>
      <c r="C128" s="18" t="s">
        <v>16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1"/>
        <v>0</v>
      </c>
    </row>
    <row r="129" spans="1:9" ht="21.6" customHeight="1" x14ac:dyDescent="0.3">
      <c r="A129" s="41"/>
      <c r="B129" s="43"/>
      <c r="C129" s="18" t="s">
        <v>17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1"/>
        <v>0</v>
      </c>
    </row>
    <row r="130" spans="1:9" ht="21.6" customHeight="1" x14ac:dyDescent="0.3">
      <c r="A130" s="53" t="s">
        <v>51</v>
      </c>
      <c r="B130" s="60" t="s">
        <v>12</v>
      </c>
      <c r="C130" s="15" t="s">
        <v>11</v>
      </c>
      <c r="D130" s="16">
        <f>D131+D132+D133+D134+D135</f>
        <v>181.6</v>
      </c>
      <c r="E130" s="16">
        <f t="shared" ref="E130:I130" si="30">E131+E132+E133+E134+E135</f>
        <v>206.1</v>
      </c>
      <c r="F130" s="16">
        <f>F131+F132+F133+F134+F135</f>
        <v>206.1</v>
      </c>
      <c r="G130" s="16">
        <f t="shared" si="30"/>
        <v>206.1</v>
      </c>
      <c r="H130" s="16">
        <f t="shared" si="30"/>
        <v>206.1</v>
      </c>
      <c r="I130" s="16">
        <f t="shared" si="30"/>
        <v>1006</v>
      </c>
    </row>
    <row r="131" spans="1:9" ht="21.6" customHeight="1" x14ac:dyDescent="0.3">
      <c r="A131" s="54"/>
      <c r="B131" s="42"/>
      <c r="C131" s="15" t="s">
        <v>13</v>
      </c>
      <c r="D131" s="16">
        <f>D137+D143</f>
        <v>181.6</v>
      </c>
      <c r="E131" s="16">
        <f>E137+E143</f>
        <v>206.1</v>
      </c>
      <c r="F131" s="16">
        <f>F137+F143</f>
        <v>206.1</v>
      </c>
      <c r="G131" s="16">
        <f>G137+G143</f>
        <v>206.1</v>
      </c>
      <c r="H131" s="16">
        <f>H137+H143</f>
        <v>206.1</v>
      </c>
      <c r="I131" s="16">
        <f>D131+E131+F131+G131+H131</f>
        <v>1006</v>
      </c>
    </row>
    <row r="132" spans="1:9" ht="21.6" customHeight="1" x14ac:dyDescent="0.3">
      <c r="A132" s="54"/>
      <c r="B132" s="42"/>
      <c r="C132" s="15" t="s">
        <v>14</v>
      </c>
      <c r="D132" s="16">
        <v>0</v>
      </c>
      <c r="E132" s="16">
        <v>0</v>
      </c>
      <c r="F132" s="16">
        <f t="shared" ref="F132:F135" si="31">F138+F144</f>
        <v>0</v>
      </c>
      <c r="G132" s="16">
        <v>0</v>
      </c>
      <c r="H132" s="16">
        <v>0</v>
      </c>
      <c r="I132" s="16">
        <v>0</v>
      </c>
    </row>
    <row r="133" spans="1:9" ht="21.6" customHeight="1" x14ac:dyDescent="0.3">
      <c r="A133" s="54"/>
      <c r="B133" s="42"/>
      <c r="C133" s="15" t="s">
        <v>15</v>
      </c>
      <c r="D133" s="16">
        <f t="shared" ref="D133:I134" si="32">D139+D145</f>
        <v>0</v>
      </c>
      <c r="E133" s="16">
        <f t="shared" si="32"/>
        <v>0</v>
      </c>
      <c r="F133" s="16">
        <f t="shared" si="31"/>
        <v>0</v>
      </c>
      <c r="G133" s="16">
        <f t="shared" si="32"/>
        <v>0</v>
      </c>
      <c r="H133" s="16">
        <f t="shared" si="32"/>
        <v>0</v>
      </c>
      <c r="I133" s="16">
        <f t="shared" si="32"/>
        <v>0</v>
      </c>
    </row>
    <row r="134" spans="1:9" ht="21.6" customHeight="1" x14ac:dyDescent="0.3">
      <c r="A134" s="54"/>
      <c r="B134" s="42"/>
      <c r="C134" s="15" t="s">
        <v>16</v>
      </c>
      <c r="D134" s="16">
        <f t="shared" si="32"/>
        <v>0</v>
      </c>
      <c r="E134" s="16">
        <f t="shared" si="32"/>
        <v>0</v>
      </c>
      <c r="F134" s="16">
        <f t="shared" si="31"/>
        <v>0</v>
      </c>
      <c r="G134" s="16">
        <f t="shared" si="32"/>
        <v>0</v>
      </c>
      <c r="H134" s="16">
        <f t="shared" si="32"/>
        <v>0</v>
      </c>
      <c r="I134" s="16">
        <f t="shared" si="32"/>
        <v>0</v>
      </c>
    </row>
    <row r="135" spans="1:9" ht="21.6" customHeight="1" x14ac:dyDescent="0.3">
      <c r="A135" s="55"/>
      <c r="B135" s="43"/>
      <c r="C135" s="15" t="s">
        <v>17</v>
      </c>
      <c r="D135" s="16">
        <v>0</v>
      </c>
      <c r="E135" s="16">
        <v>0</v>
      </c>
      <c r="F135" s="16">
        <f t="shared" si="31"/>
        <v>0</v>
      </c>
      <c r="G135" s="16">
        <v>0</v>
      </c>
      <c r="H135" s="16">
        <v>0</v>
      </c>
      <c r="I135" s="16">
        <v>0</v>
      </c>
    </row>
    <row r="136" spans="1:9" ht="21.6" customHeight="1" x14ac:dyDescent="0.3">
      <c r="A136" s="59" t="s">
        <v>39</v>
      </c>
      <c r="B136" s="60" t="s">
        <v>12</v>
      </c>
      <c r="C136" s="12" t="s">
        <v>11</v>
      </c>
      <c r="D136" s="13">
        <f>D137+D138+D139+D140+D141</f>
        <v>181.1</v>
      </c>
      <c r="E136" s="13">
        <f>E137+E138+E139+E140+E141</f>
        <v>205.6</v>
      </c>
      <c r="F136" s="13">
        <f>F137+F138+F139+F140+F141</f>
        <v>205.6</v>
      </c>
      <c r="G136" s="13">
        <f>G137+G138+G139+G140+G141</f>
        <v>205.6</v>
      </c>
      <c r="H136" s="13">
        <f>H137+H138+H139+H140+H141</f>
        <v>205.6</v>
      </c>
      <c r="I136" s="13">
        <f t="shared" si="21"/>
        <v>1003.5</v>
      </c>
    </row>
    <row r="137" spans="1:9" ht="21.6" customHeight="1" x14ac:dyDescent="0.3">
      <c r="A137" s="40"/>
      <c r="B137" s="42"/>
      <c r="C137" s="18" t="s">
        <v>13</v>
      </c>
      <c r="D137" s="19">
        <v>181.1</v>
      </c>
      <c r="E137" s="19">
        <v>205.6</v>
      </c>
      <c r="F137" s="19">
        <v>205.6</v>
      </c>
      <c r="G137" s="19">
        <v>205.6</v>
      </c>
      <c r="H137" s="19">
        <v>205.6</v>
      </c>
      <c r="I137" s="19">
        <f t="shared" si="21"/>
        <v>1003.5</v>
      </c>
    </row>
    <row r="138" spans="1:9" ht="21.6" customHeight="1" x14ac:dyDescent="0.3">
      <c r="A138" s="40"/>
      <c r="B138" s="42"/>
      <c r="C138" s="18" t="s">
        <v>14</v>
      </c>
      <c r="D138" s="19">
        <v>0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21"/>
        <v>0</v>
      </c>
    </row>
    <row r="139" spans="1:9" ht="21.6" customHeight="1" x14ac:dyDescent="0.3">
      <c r="A139" s="40"/>
      <c r="B139" s="42"/>
      <c r="C139" s="18" t="s">
        <v>15</v>
      </c>
      <c r="D139" s="19">
        <v>0</v>
      </c>
      <c r="E139" s="19">
        <v>0</v>
      </c>
      <c r="F139" s="19">
        <v>0</v>
      </c>
      <c r="G139" s="19">
        <v>0</v>
      </c>
      <c r="H139" s="19">
        <v>0</v>
      </c>
      <c r="I139" s="19">
        <f t="shared" si="21"/>
        <v>0</v>
      </c>
    </row>
    <row r="140" spans="1:9" ht="21.6" customHeight="1" x14ac:dyDescent="0.3">
      <c r="A140" s="40"/>
      <c r="B140" s="42"/>
      <c r="C140" s="18" t="s">
        <v>16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21"/>
        <v>0</v>
      </c>
    </row>
    <row r="141" spans="1:9" ht="21.6" customHeight="1" x14ac:dyDescent="0.3">
      <c r="A141" s="41"/>
      <c r="B141" s="43"/>
      <c r="C141" s="18" t="s">
        <v>17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21"/>
        <v>0</v>
      </c>
    </row>
    <row r="142" spans="1:9" ht="21.6" customHeight="1" x14ac:dyDescent="0.3">
      <c r="A142" s="59" t="s">
        <v>40</v>
      </c>
      <c r="B142" s="60" t="s">
        <v>12</v>
      </c>
      <c r="C142" s="12" t="s">
        <v>11</v>
      </c>
      <c r="D142" s="13">
        <f>D143+D144+D145+D146+D147</f>
        <v>0.5</v>
      </c>
      <c r="E142" s="13">
        <f>E143+E144+E145+E146+E147</f>
        <v>0.5</v>
      </c>
      <c r="F142" s="13">
        <f>F143+F144+F145+F146+F147</f>
        <v>0.5</v>
      </c>
      <c r="G142" s="13">
        <f>G143+G144+G145+G146+G147</f>
        <v>0.5</v>
      </c>
      <c r="H142" s="13">
        <f>H143+H144+H145+H146+H147</f>
        <v>0.5</v>
      </c>
      <c r="I142" s="13">
        <f t="shared" si="21"/>
        <v>2.5</v>
      </c>
    </row>
    <row r="143" spans="1:9" ht="21.6" customHeight="1" x14ac:dyDescent="0.3">
      <c r="A143" s="40"/>
      <c r="B143" s="42"/>
      <c r="C143" s="18" t="s">
        <v>13</v>
      </c>
      <c r="D143" s="19">
        <v>0.5</v>
      </c>
      <c r="E143" s="19">
        <v>0.5</v>
      </c>
      <c r="F143" s="19">
        <v>0.5</v>
      </c>
      <c r="G143" s="19">
        <v>0.5</v>
      </c>
      <c r="H143" s="19">
        <v>0.5</v>
      </c>
      <c r="I143" s="19">
        <f t="shared" si="21"/>
        <v>2.5</v>
      </c>
    </row>
    <row r="144" spans="1:9" ht="21.6" customHeight="1" x14ac:dyDescent="0.3">
      <c r="A144" s="40"/>
      <c r="B144" s="42"/>
      <c r="C144" s="18" t="s">
        <v>14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21"/>
        <v>0</v>
      </c>
    </row>
    <row r="145" spans="1:12" ht="21.6" customHeight="1" x14ac:dyDescent="0.3">
      <c r="A145" s="40"/>
      <c r="B145" s="42"/>
      <c r="C145" s="18" t="s">
        <v>15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 t="shared" si="21"/>
        <v>0</v>
      </c>
    </row>
    <row r="146" spans="1:12" ht="21.6" customHeight="1" x14ac:dyDescent="0.3">
      <c r="A146" s="40"/>
      <c r="B146" s="42"/>
      <c r="C146" s="18" t="s">
        <v>16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21"/>
        <v>0</v>
      </c>
    </row>
    <row r="147" spans="1:12" ht="21.6" customHeight="1" x14ac:dyDescent="0.3">
      <c r="A147" s="41"/>
      <c r="B147" s="43"/>
      <c r="C147" s="18" t="s">
        <v>17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21"/>
        <v>0</v>
      </c>
    </row>
    <row r="148" spans="1:12" ht="21.6" customHeight="1" x14ac:dyDescent="0.3">
      <c r="A148" s="53" t="s">
        <v>52</v>
      </c>
      <c r="B148" s="60" t="s">
        <v>19</v>
      </c>
      <c r="C148" s="15" t="s">
        <v>11</v>
      </c>
      <c r="D148" s="16">
        <f>D149+D150+D151+D152+D153</f>
        <v>7829.6279999999997</v>
      </c>
      <c r="E148" s="16">
        <f t="shared" ref="E148:I148" si="33">E149+E150+E151+E152+E153</f>
        <v>4189.5</v>
      </c>
      <c r="F148" s="16">
        <f t="shared" si="33"/>
        <v>3967.7</v>
      </c>
      <c r="G148" s="16">
        <f t="shared" si="33"/>
        <v>3967.7</v>
      </c>
      <c r="H148" s="16">
        <f t="shared" si="33"/>
        <v>3967.7</v>
      </c>
      <c r="I148" s="16">
        <f t="shared" si="33"/>
        <v>23922.227999999999</v>
      </c>
    </row>
    <row r="149" spans="1:12" ht="21.6" customHeight="1" x14ac:dyDescent="0.3">
      <c r="A149" s="54"/>
      <c r="B149" s="42"/>
      <c r="C149" s="15" t="s">
        <v>13</v>
      </c>
      <c r="D149" s="16">
        <f>D155+D161+D167</f>
        <v>7377.5079999999998</v>
      </c>
      <c r="E149" s="16">
        <f t="shared" ref="E149:H149" si="34">E155+E161+E167</f>
        <v>4189.5</v>
      </c>
      <c r="F149" s="16">
        <f t="shared" si="34"/>
        <v>3967.7</v>
      </c>
      <c r="G149" s="16">
        <f t="shared" si="34"/>
        <v>3967.7</v>
      </c>
      <c r="H149" s="16">
        <f t="shared" si="34"/>
        <v>3967.7</v>
      </c>
      <c r="I149" s="16">
        <f t="shared" si="21"/>
        <v>23470.108</v>
      </c>
    </row>
    <row r="150" spans="1:12" ht="21.6" customHeight="1" x14ac:dyDescent="0.3">
      <c r="A150" s="54"/>
      <c r="B150" s="42"/>
      <c r="C150" s="15" t="s">
        <v>14</v>
      </c>
      <c r="D150" s="16">
        <f t="shared" ref="D150:H153" si="35">D156+D162+D168</f>
        <v>0</v>
      </c>
      <c r="E150" s="16">
        <f t="shared" si="35"/>
        <v>0</v>
      </c>
      <c r="F150" s="16">
        <f t="shared" si="35"/>
        <v>0</v>
      </c>
      <c r="G150" s="16">
        <f t="shared" si="35"/>
        <v>0</v>
      </c>
      <c r="H150" s="16">
        <f t="shared" si="35"/>
        <v>0</v>
      </c>
      <c r="I150" s="16">
        <f t="shared" si="21"/>
        <v>0</v>
      </c>
    </row>
    <row r="151" spans="1:12" ht="21.6" customHeight="1" x14ac:dyDescent="0.3">
      <c r="A151" s="54"/>
      <c r="B151" s="42"/>
      <c r="C151" s="15" t="s">
        <v>15</v>
      </c>
      <c r="D151" s="16">
        <f>D157+D163+D169</f>
        <v>402.12</v>
      </c>
      <c r="E151" s="16">
        <f t="shared" si="35"/>
        <v>0</v>
      </c>
      <c r="F151" s="16">
        <f t="shared" si="35"/>
        <v>0</v>
      </c>
      <c r="G151" s="16">
        <f t="shared" si="35"/>
        <v>0</v>
      </c>
      <c r="H151" s="16">
        <f t="shared" si="35"/>
        <v>0</v>
      </c>
      <c r="I151" s="16">
        <f t="shared" si="21"/>
        <v>402.12</v>
      </c>
    </row>
    <row r="152" spans="1:12" ht="21.6" customHeight="1" x14ac:dyDescent="0.3">
      <c r="A152" s="54"/>
      <c r="B152" s="42"/>
      <c r="C152" s="15" t="s">
        <v>16</v>
      </c>
      <c r="D152" s="16">
        <f>D158+D164+D170</f>
        <v>50</v>
      </c>
      <c r="E152" s="16">
        <f t="shared" si="35"/>
        <v>0</v>
      </c>
      <c r="F152" s="16">
        <f t="shared" si="35"/>
        <v>0</v>
      </c>
      <c r="G152" s="16">
        <f t="shared" si="35"/>
        <v>0</v>
      </c>
      <c r="H152" s="16">
        <f t="shared" si="35"/>
        <v>0</v>
      </c>
      <c r="I152" s="16">
        <f t="shared" si="21"/>
        <v>50</v>
      </c>
    </row>
    <row r="153" spans="1:12" ht="21.6" customHeight="1" x14ac:dyDescent="0.3">
      <c r="A153" s="55"/>
      <c r="B153" s="43"/>
      <c r="C153" s="15" t="s">
        <v>17</v>
      </c>
      <c r="D153" s="16">
        <f t="shared" si="35"/>
        <v>0</v>
      </c>
      <c r="E153" s="16">
        <f t="shared" si="35"/>
        <v>0</v>
      </c>
      <c r="F153" s="16">
        <f t="shared" si="35"/>
        <v>0</v>
      </c>
      <c r="G153" s="16">
        <f t="shared" si="35"/>
        <v>0</v>
      </c>
      <c r="H153" s="16">
        <f t="shared" si="35"/>
        <v>0</v>
      </c>
      <c r="I153" s="16">
        <f t="shared" si="21"/>
        <v>0</v>
      </c>
    </row>
    <row r="154" spans="1:12" ht="21.6" customHeight="1" x14ac:dyDescent="0.3">
      <c r="A154" s="59" t="s">
        <v>41</v>
      </c>
      <c r="B154" s="60" t="s">
        <v>19</v>
      </c>
      <c r="C154" s="12" t="s">
        <v>11</v>
      </c>
      <c r="D154" s="13">
        <f>D155+D156+D157+D158+D159</f>
        <v>7568.4449999999997</v>
      </c>
      <c r="E154" s="13">
        <f>E155+E156+E157+E158+E159</f>
        <v>4134.5</v>
      </c>
      <c r="F154" s="13">
        <f>F155+F156+F157+F158+F159</f>
        <v>3912.7</v>
      </c>
      <c r="G154" s="13">
        <f>G155+G156+G157+G158+G159</f>
        <v>3912.7</v>
      </c>
      <c r="H154" s="13">
        <f>H155+H156+H157+H158+H159</f>
        <v>3912.7</v>
      </c>
      <c r="I154" s="13">
        <f>D154+E154+F154+G154+H154</f>
        <v>23441.045000000002</v>
      </c>
    </row>
    <row r="155" spans="1:12" ht="21.6" customHeight="1" x14ac:dyDescent="0.3">
      <c r="A155" s="40"/>
      <c r="B155" s="42"/>
      <c r="C155" s="18" t="s">
        <v>13</v>
      </c>
      <c r="D155" s="19">
        <v>7320.9449999999997</v>
      </c>
      <c r="E155" s="19">
        <v>4134.5</v>
      </c>
      <c r="F155" s="19">
        <v>3912.7</v>
      </c>
      <c r="G155" s="19">
        <v>3912.7</v>
      </c>
      <c r="H155" s="19">
        <v>3912.7</v>
      </c>
      <c r="I155" s="19">
        <f>D155+E155+F155+G155+H155</f>
        <v>23193.545000000002</v>
      </c>
      <c r="K155" s="30"/>
      <c r="L155" s="30"/>
    </row>
    <row r="156" spans="1:12" ht="21.6" customHeight="1" x14ac:dyDescent="0.3">
      <c r="A156" s="40"/>
      <c r="B156" s="42"/>
      <c r="C156" s="18" t="s">
        <v>14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21"/>
        <v>0</v>
      </c>
      <c r="K156" s="30"/>
      <c r="L156" s="30"/>
    </row>
    <row r="157" spans="1:12" ht="21.6" customHeight="1" x14ac:dyDescent="0.3">
      <c r="A157" s="40"/>
      <c r="B157" s="42"/>
      <c r="C157" s="18" t="s">
        <v>15</v>
      </c>
      <c r="D157" s="19">
        <v>247.5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21"/>
        <v>247.5</v>
      </c>
      <c r="K157" s="30"/>
      <c r="L157" s="30"/>
    </row>
    <row r="158" spans="1:12" ht="21.6" customHeight="1" x14ac:dyDescent="0.3">
      <c r="A158" s="40"/>
      <c r="B158" s="42"/>
      <c r="C158" s="18" t="s">
        <v>16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21"/>
        <v>0</v>
      </c>
      <c r="K158" s="31"/>
      <c r="L158" s="31"/>
    </row>
    <row r="159" spans="1:12" ht="21.6" customHeight="1" x14ac:dyDescent="0.3">
      <c r="A159" s="41"/>
      <c r="B159" s="43"/>
      <c r="C159" s="18" t="s">
        <v>17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21"/>
        <v>0</v>
      </c>
      <c r="K159" s="32"/>
      <c r="L159" s="32"/>
    </row>
    <row r="160" spans="1:12" ht="21.6" customHeight="1" x14ac:dyDescent="0.3">
      <c r="A160" s="59" t="s">
        <v>42</v>
      </c>
      <c r="B160" s="60" t="s">
        <v>19</v>
      </c>
      <c r="C160" s="12" t="s">
        <v>11</v>
      </c>
      <c r="D160" s="13">
        <f>D161+D162+D163+D164+D165</f>
        <v>209.09899999999999</v>
      </c>
      <c r="E160" s="13">
        <f>E161+E162+E163+E164+E165</f>
        <v>55</v>
      </c>
      <c r="F160" s="13">
        <f>F161+F162+F163+F164+F165</f>
        <v>55</v>
      </c>
      <c r="G160" s="13">
        <f>G161+G162+G163+G164+G165</f>
        <v>55</v>
      </c>
      <c r="H160" s="13">
        <f>H161+H162+H163+H164+H165</f>
        <v>55</v>
      </c>
      <c r="I160" s="13">
        <f t="shared" si="21"/>
        <v>429.09899999999999</v>
      </c>
      <c r="K160" s="22"/>
      <c r="L160" s="23"/>
    </row>
    <row r="161" spans="1:9" ht="21.6" customHeight="1" x14ac:dyDescent="0.3">
      <c r="A161" s="35"/>
      <c r="B161" s="38"/>
      <c r="C161" s="18" t="s">
        <v>13</v>
      </c>
      <c r="D161" s="19">
        <v>56.563000000000002</v>
      </c>
      <c r="E161" s="19">
        <v>55</v>
      </c>
      <c r="F161" s="19">
        <v>55</v>
      </c>
      <c r="G161" s="19">
        <v>55</v>
      </c>
      <c r="H161" s="19">
        <v>55</v>
      </c>
      <c r="I161" s="19">
        <f t="shared" si="21"/>
        <v>276.56299999999999</v>
      </c>
    </row>
    <row r="162" spans="1:9" ht="21.6" customHeight="1" x14ac:dyDescent="0.3">
      <c r="A162" s="35"/>
      <c r="B162" s="38"/>
      <c r="C162" s="18" t="s">
        <v>14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1"/>
        <v>0</v>
      </c>
    </row>
    <row r="163" spans="1:9" ht="21.6" customHeight="1" x14ac:dyDescent="0.3">
      <c r="A163" s="35"/>
      <c r="B163" s="38"/>
      <c r="C163" s="18" t="s">
        <v>15</v>
      </c>
      <c r="D163" s="19">
        <v>152.536</v>
      </c>
      <c r="E163" s="19">
        <v>0</v>
      </c>
      <c r="F163" s="19">
        <v>0</v>
      </c>
      <c r="G163" s="19">
        <v>0</v>
      </c>
      <c r="H163" s="19">
        <v>0</v>
      </c>
      <c r="I163" s="19">
        <f>D163+E163+F163+G163+H163</f>
        <v>152.536</v>
      </c>
    </row>
    <row r="164" spans="1:9" ht="21.6" customHeight="1" x14ac:dyDescent="0.3">
      <c r="A164" s="35"/>
      <c r="B164" s="38"/>
      <c r="C164" s="18" t="s">
        <v>16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>D164+E164+F164+G164+H164</f>
        <v>0</v>
      </c>
    </row>
    <row r="165" spans="1:9" ht="21.6" customHeight="1" x14ac:dyDescent="0.3">
      <c r="A165" s="36"/>
      <c r="B165" s="39"/>
      <c r="C165" s="18" t="s">
        <v>17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ref="I165:I183" si="36">D165+E165+F165+G165+H165</f>
        <v>0</v>
      </c>
    </row>
    <row r="166" spans="1:9" ht="21.6" customHeight="1" x14ac:dyDescent="0.3">
      <c r="A166" s="59" t="s">
        <v>56</v>
      </c>
      <c r="B166" s="60" t="s">
        <v>19</v>
      </c>
      <c r="C166" s="12" t="s">
        <v>11</v>
      </c>
      <c r="D166" s="13">
        <f>D167+D168+D169+D170+D171</f>
        <v>52.084000000000003</v>
      </c>
      <c r="E166" s="13">
        <f>E167+E168+E169+E170+E171</f>
        <v>0</v>
      </c>
      <c r="F166" s="13">
        <f>F167+F168+F169+F170+F171</f>
        <v>0</v>
      </c>
      <c r="G166" s="13">
        <f>G167+G168+G169+G170+G171</f>
        <v>0</v>
      </c>
      <c r="H166" s="13">
        <f>H167+H168+H169+H170+H171</f>
        <v>0</v>
      </c>
      <c r="I166" s="13">
        <f t="shared" si="36"/>
        <v>52.084000000000003</v>
      </c>
    </row>
    <row r="167" spans="1:9" ht="21.6" customHeight="1" x14ac:dyDescent="0.3">
      <c r="A167" s="35"/>
      <c r="B167" s="38"/>
      <c r="C167" s="18" t="s">
        <v>13</v>
      </c>
      <c r="D167" s="19">
        <v>0</v>
      </c>
      <c r="E167" s="19">
        <v>0</v>
      </c>
      <c r="F167" s="19">
        <v>0</v>
      </c>
      <c r="G167" s="19">
        <v>0</v>
      </c>
      <c r="H167" s="19">
        <v>0</v>
      </c>
      <c r="I167" s="19">
        <f t="shared" si="36"/>
        <v>0</v>
      </c>
    </row>
    <row r="168" spans="1:9" ht="21.6" customHeight="1" x14ac:dyDescent="0.3">
      <c r="A168" s="35"/>
      <c r="B168" s="38"/>
      <c r="C168" s="18" t="s">
        <v>14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6"/>
        <v>0</v>
      </c>
    </row>
    <row r="169" spans="1:9" ht="21.6" customHeight="1" x14ac:dyDescent="0.3">
      <c r="A169" s="35"/>
      <c r="B169" s="38"/>
      <c r="C169" s="18" t="s">
        <v>15</v>
      </c>
      <c r="D169" s="19">
        <v>2.0840000000000001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6"/>
        <v>2.0840000000000001</v>
      </c>
    </row>
    <row r="170" spans="1:9" ht="21.6" customHeight="1" x14ac:dyDescent="0.3">
      <c r="A170" s="35"/>
      <c r="B170" s="38"/>
      <c r="C170" s="18" t="s">
        <v>16</v>
      </c>
      <c r="D170" s="19">
        <v>50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6"/>
        <v>50</v>
      </c>
    </row>
    <row r="171" spans="1:9" ht="21.6" customHeight="1" x14ac:dyDescent="0.3">
      <c r="A171" s="36"/>
      <c r="B171" s="39"/>
      <c r="C171" s="18" t="s">
        <v>17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6"/>
        <v>0</v>
      </c>
    </row>
    <row r="172" spans="1:9" ht="21.6" customHeight="1" x14ac:dyDescent="0.3">
      <c r="A172" s="66" t="s">
        <v>53</v>
      </c>
      <c r="B172" s="60" t="s">
        <v>19</v>
      </c>
      <c r="C172" s="15" t="s">
        <v>11</v>
      </c>
      <c r="D172" s="16">
        <f>D173+D174+D175+D176+D177</f>
        <v>0</v>
      </c>
      <c r="E172" s="16">
        <f>E173+E174+E175+E176+E177</f>
        <v>5</v>
      </c>
      <c r="F172" s="16">
        <f>F173+F174+F175+F176+F177</f>
        <v>5</v>
      </c>
      <c r="G172" s="16">
        <f>G173+G174+G175+G176+G177</f>
        <v>5</v>
      </c>
      <c r="H172" s="16">
        <f>H173+H174+H175+H176+H177</f>
        <v>5</v>
      </c>
      <c r="I172" s="16">
        <f t="shared" si="36"/>
        <v>20</v>
      </c>
    </row>
    <row r="173" spans="1:9" ht="21.6" customHeight="1" x14ac:dyDescent="0.3">
      <c r="A173" s="67"/>
      <c r="B173" s="42"/>
      <c r="C173" s="15" t="s">
        <v>13</v>
      </c>
      <c r="D173" s="16">
        <f>D179</f>
        <v>0</v>
      </c>
      <c r="E173" s="16">
        <f t="shared" ref="E173:H177" si="37">E179</f>
        <v>5</v>
      </c>
      <c r="F173" s="16">
        <f>F179</f>
        <v>5</v>
      </c>
      <c r="G173" s="16">
        <f t="shared" si="37"/>
        <v>5</v>
      </c>
      <c r="H173" s="16">
        <f t="shared" si="37"/>
        <v>5</v>
      </c>
      <c r="I173" s="16">
        <f>D173+E173+F173+G173+H173</f>
        <v>20</v>
      </c>
    </row>
    <row r="174" spans="1:9" ht="21.6" customHeight="1" x14ac:dyDescent="0.3">
      <c r="A174" s="67"/>
      <c r="B174" s="42"/>
      <c r="C174" s="15" t="s">
        <v>14</v>
      </c>
      <c r="D174" s="16">
        <f>D180</f>
        <v>0</v>
      </c>
      <c r="E174" s="16">
        <f t="shared" si="37"/>
        <v>0</v>
      </c>
      <c r="F174" s="16">
        <f t="shared" si="37"/>
        <v>0</v>
      </c>
      <c r="G174" s="16">
        <f t="shared" si="37"/>
        <v>0</v>
      </c>
      <c r="H174" s="16">
        <f t="shared" si="37"/>
        <v>0</v>
      </c>
      <c r="I174" s="16">
        <f t="shared" si="36"/>
        <v>0</v>
      </c>
    </row>
    <row r="175" spans="1:9" ht="21.6" customHeight="1" x14ac:dyDescent="0.3">
      <c r="A175" s="67"/>
      <c r="B175" s="42"/>
      <c r="C175" s="15" t="s">
        <v>15</v>
      </c>
      <c r="D175" s="16">
        <f>D181</f>
        <v>0</v>
      </c>
      <c r="E175" s="16">
        <f t="shared" si="37"/>
        <v>0</v>
      </c>
      <c r="F175" s="16">
        <f t="shared" si="37"/>
        <v>0</v>
      </c>
      <c r="G175" s="16">
        <f t="shared" si="37"/>
        <v>0</v>
      </c>
      <c r="H175" s="16">
        <f t="shared" si="37"/>
        <v>0</v>
      </c>
      <c r="I175" s="16">
        <f t="shared" si="36"/>
        <v>0</v>
      </c>
    </row>
    <row r="176" spans="1:9" ht="21.6" customHeight="1" x14ac:dyDescent="0.3">
      <c r="A176" s="67"/>
      <c r="B176" s="42"/>
      <c r="C176" s="15" t="s">
        <v>16</v>
      </c>
      <c r="D176" s="16">
        <f>D182</f>
        <v>0</v>
      </c>
      <c r="E176" s="16">
        <f t="shared" si="37"/>
        <v>0</v>
      </c>
      <c r="F176" s="16">
        <f t="shared" si="37"/>
        <v>0</v>
      </c>
      <c r="G176" s="16">
        <f t="shared" si="37"/>
        <v>0</v>
      </c>
      <c r="H176" s="16">
        <f t="shared" si="37"/>
        <v>0</v>
      </c>
      <c r="I176" s="16">
        <f t="shared" si="36"/>
        <v>0</v>
      </c>
    </row>
    <row r="177" spans="1:9" ht="21.6" customHeight="1" x14ac:dyDescent="0.3">
      <c r="A177" s="68"/>
      <c r="B177" s="43"/>
      <c r="C177" s="15" t="s">
        <v>17</v>
      </c>
      <c r="D177" s="16">
        <f>D183</f>
        <v>0</v>
      </c>
      <c r="E177" s="16">
        <f t="shared" si="37"/>
        <v>0</v>
      </c>
      <c r="F177" s="16">
        <f t="shared" si="37"/>
        <v>0</v>
      </c>
      <c r="G177" s="16">
        <f t="shared" si="37"/>
        <v>0</v>
      </c>
      <c r="H177" s="16">
        <f t="shared" si="37"/>
        <v>0</v>
      </c>
      <c r="I177" s="16">
        <f t="shared" si="36"/>
        <v>0</v>
      </c>
    </row>
    <row r="178" spans="1:9" ht="21.6" customHeight="1" x14ac:dyDescent="0.3">
      <c r="A178" s="34" t="s">
        <v>43</v>
      </c>
      <c r="B178" s="60" t="s">
        <v>19</v>
      </c>
      <c r="C178" s="12" t="s">
        <v>11</v>
      </c>
      <c r="D178" s="13">
        <f>D179+D180+D181+D182+D183</f>
        <v>0</v>
      </c>
      <c r="E178" s="13">
        <f>E179+E180+E181+E182+E183</f>
        <v>5</v>
      </c>
      <c r="F178" s="13">
        <f>F179+F180+F181+F182+F183</f>
        <v>5</v>
      </c>
      <c r="G178" s="13">
        <f>G179+G180+G181+G182+G183</f>
        <v>5</v>
      </c>
      <c r="H178" s="13">
        <f>H179+H180+H181+H182+H183</f>
        <v>5</v>
      </c>
      <c r="I178" s="13">
        <f t="shared" si="36"/>
        <v>20</v>
      </c>
    </row>
    <row r="179" spans="1:9" ht="15.6" x14ac:dyDescent="0.3">
      <c r="A179" s="40"/>
      <c r="B179" s="38"/>
      <c r="C179" s="18" t="s">
        <v>13</v>
      </c>
      <c r="D179" s="19">
        <v>0</v>
      </c>
      <c r="E179" s="19">
        <v>5</v>
      </c>
      <c r="F179" s="19">
        <v>5</v>
      </c>
      <c r="G179" s="19">
        <v>5</v>
      </c>
      <c r="H179" s="19">
        <v>5</v>
      </c>
      <c r="I179" s="19">
        <f t="shared" si="36"/>
        <v>20</v>
      </c>
    </row>
    <row r="180" spans="1:9" ht="15.6" x14ac:dyDescent="0.3">
      <c r="A180" s="40"/>
      <c r="B180" s="38"/>
      <c r="C180" s="18" t="s">
        <v>14</v>
      </c>
      <c r="D180" s="19">
        <v>0</v>
      </c>
      <c r="E180" s="19">
        <v>0</v>
      </c>
      <c r="F180" s="19">
        <v>0</v>
      </c>
      <c r="G180" s="19">
        <v>0</v>
      </c>
      <c r="H180" s="19">
        <v>0</v>
      </c>
      <c r="I180" s="19">
        <f t="shared" si="36"/>
        <v>0</v>
      </c>
    </row>
    <row r="181" spans="1:9" ht="15.6" x14ac:dyDescent="0.3">
      <c r="A181" s="40"/>
      <c r="B181" s="38"/>
      <c r="C181" s="18" t="s">
        <v>15</v>
      </c>
      <c r="D181" s="19">
        <v>0</v>
      </c>
      <c r="E181" s="19">
        <v>0</v>
      </c>
      <c r="F181" s="19">
        <v>0</v>
      </c>
      <c r="G181" s="19">
        <v>0</v>
      </c>
      <c r="H181" s="19">
        <v>0</v>
      </c>
      <c r="I181" s="19">
        <f t="shared" si="36"/>
        <v>0</v>
      </c>
    </row>
    <row r="182" spans="1:9" ht="15.6" x14ac:dyDescent="0.3">
      <c r="A182" s="40"/>
      <c r="B182" s="38"/>
      <c r="C182" s="18" t="s">
        <v>16</v>
      </c>
      <c r="D182" s="19">
        <v>0</v>
      </c>
      <c r="E182" s="19">
        <v>0</v>
      </c>
      <c r="F182" s="19">
        <v>0</v>
      </c>
      <c r="G182" s="19">
        <v>0</v>
      </c>
      <c r="H182" s="19">
        <v>0</v>
      </c>
      <c r="I182" s="19">
        <f t="shared" si="36"/>
        <v>0</v>
      </c>
    </row>
    <row r="183" spans="1:9" ht="15.6" x14ac:dyDescent="0.3">
      <c r="A183" s="41"/>
      <c r="B183" s="39"/>
      <c r="C183" s="18" t="s">
        <v>17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f t="shared" si="36"/>
        <v>0</v>
      </c>
    </row>
    <row r="184" spans="1:9" x14ac:dyDescent="0.3">
      <c r="A184" s="5"/>
    </row>
    <row r="185" spans="1:9" x14ac:dyDescent="0.3">
      <c r="A185" s="5"/>
    </row>
    <row r="186" spans="1:9" x14ac:dyDescent="0.3">
      <c r="A186" s="5"/>
    </row>
    <row r="187" spans="1:9" x14ac:dyDescent="0.3">
      <c r="A187" s="5"/>
    </row>
    <row r="188" spans="1:9" x14ac:dyDescent="0.3">
      <c r="A188" s="5"/>
    </row>
    <row r="189" spans="1:9" x14ac:dyDescent="0.3">
      <c r="A189" s="5"/>
    </row>
    <row r="190" spans="1:9" x14ac:dyDescent="0.3">
      <c r="A190" s="5"/>
    </row>
    <row r="191" spans="1:9" x14ac:dyDescent="0.3">
      <c r="A191" s="5"/>
    </row>
    <row r="192" spans="1:9" x14ac:dyDescent="0.3">
      <c r="A192" s="5"/>
    </row>
    <row r="193" spans="1:1" x14ac:dyDescent="0.3">
      <c r="A193" s="5"/>
    </row>
    <row r="194" spans="1:1" x14ac:dyDescent="0.3">
      <c r="A194" s="5"/>
    </row>
    <row r="195" spans="1:1" x14ac:dyDescent="0.3">
      <c r="A195" s="5"/>
    </row>
    <row r="196" spans="1:1" x14ac:dyDescent="0.3">
      <c r="A196" s="5"/>
    </row>
    <row r="197" spans="1:1" x14ac:dyDescent="0.3">
      <c r="A197" s="5"/>
    </row>
    <row r="198" spans="1:1" x14ac:dyDescent="0.3">
      <c r="A198" s="5"/>
    </row>
    <row r="199" spans="1:1" x14ac:dyDescent="0.3">
      <c r="A199" s="5"/>
    </row>
    <row r="200" spans="1:1" x14ac:dyDescent="0.3">
      <c r="A200" s="5"/>
    </row>
    <row r="201" spans="1:1" x14ac:dyDescent="0.3">
      <c r="A201" s="5"/>
    </row>
    <row r="202" spans="1:1" x14ac:dyDescent="0.3">
      <c r="A202" s="5"/>
    </row>
    <row r="203" spans="1:1" x14ac:dyDescent="0.3">
      <c r="A203" s="5"/>
    </row>
    <row r="204" spans="1:1" x14ac:dyDescent="0.3">
      <c r="A204" s="5"/>
    </row>
    <row r="205" spans="1:1" x14ac:dyDescent="0.3">
      <c r="A205" s="5"/>
    </row>
    <row r="206" spans="1:1" x14ac:dyDescent="0.3">
      <c r="A206" s="5"/>
    </row>
    <row r="207" spans="1:1" x14ac:dyDescent="0.3">
      <c r="A207" s="5"/>
    </row>
    <row r="208" spans="1:1" x14ac:dyDescent="0.3">
      <c r="A208" s="5"/>
    </row>
    <row r="209" spans="1:1" x14ac:dyDescent="0.3">
      <c r="A209" s="5"/>
    </row>
    <row r="210" spans="1:1" x14ac:dyDescent="0.3">
      <c r="A210" s="5"/>
    </row>
    <row r="211" spans="1:1" x14ac:dyDescent="0.3">
      <c r="A211" s="5"/>
    </row>
    <row r="212" spans="1:1" x14ac:dyDescent="0.3">
      <c r="A212" s="5"/>
    </row>
    <row r="213" spans="1:1" x14ac:dyDescent="0.3">
      <c r="A213" s="5"/>
    </row>
    <row r="214" spans="1:1" x14ac:dyDescent="0.3">
      <c r="A214" s="5"/>
    </row>
    <row r="215" spans="1:1" x14ac:dyDescent="0.3">
      <c r="A215" s="5"/>
    </row>
    <row r="216" spans="1:1" x14ac:dyDescent="0.3">
      <c r="A216" s="5"/>
    </row>
    <row r="217" spans="1:1" x14ac:dyDescent="0.3">
      <c r="A217" s="5"/>
    </row>
    <row r="218" spans="1:1" x14ac:dyDescent="0.3">
      <c r="A218" s="5"/>
    </row>
    <row r="219" spans="1:1" x14ac:dyDescent="0.3">
      <c r="A219" s="5"/>
    </row>
    <row r="220" spans="1:1" x14ac:dyDescent="0.3">
      <c r="A220" s="5"/>
    </row>
    <row r="221" spans="1:1" x14ac:dyDescent="0.3">
      <c r="A221" s="5"/>
    </row>
    <row r="222" spans="1:1" x14ac:dyDescent="0.3">
      <c r="A222" s="5"/>
    </row>
    <row r="223" spans="1:1" x14ac:dyDescent="0.3">
      <c r="A223" s="5"/>
    </row>
    <row r="224" spans="1:1" x14ac:dyDescent="0.3">
      <c r="A224" s="5"/>
    </row>
    <row r="225" spans="1:1" x14ac:dyDescent="0.3">
      <c r="A225" s="5"/>
    </row>
    <row r="226" spans="1:1" x14ac:dyDescent="0.3">
      <c r="A226" s="5"/>
    </row>
    <row r="227" spans="1:1" x14ac:dyDescent="0.3">
      <c r="A227" s="5"/>
    </row>
    <row r="228" spans="1:1" x14ac:dyDescent="0.3">
      <c r="A228" s="5"/>
    </row>
    <row r="229" spans="1:1" x14ac:dyDescent="0.3">
      <c r="A229" s="5"/>
    </row>
    <row r="230" spans="1:1" x14ac:dyDescent="0.3">
      <c r="A230" s="5"/>
    </row>
    <row r="231" spans="1:1" x14ac:dyDescent="0.3">
      <c r="A231" s="5"/>
    </row>
    <row r="232" spans="1:1" x14ac:dyDescent="0.3">
      <c r="A232" s="5"/>
    </row>
    <row r="233" spans="1:1" x14ac:dyDescent="0.3">
      <c r="A233" s="5"/>
    </row>
    <row r="234" spans="1:1" x14ac:dyDescent="0.3">
      <c r="A234" s="5"/>
    </row>
    <row r="235" spans="1:1" x14ac:dyDescent="0.3">
      <c r="A235" s="5"/>
    </row>
    <row r="236" spans="1:1" x14ac:dyDescent="0.3">
      <c r="A236" s="5"/>
    </row>
    <row r="237" spans="1:1" x14ac:dyDescent="0.3">
      <c r="A237" s="5"/>
    </row>
    <row r="238" spans="1:1" x14ac:dyDescent="0.3">
      <c r="A238" s="5"/>
    </row>
    <row r="239" spans="1:1" x14ac:dyDescent="0.3">
      <c r="A239" s="5"/>
    </row>
    <row r="240" spans="1:1" x14ac:dyDescent="0.3">
      <c r="A240" s="5"/>
    </row>
    <row r="241" spans="1:1" x14ac:dyDescent="0.3">
      <c r="A241" s="5"/>
    </row>
    <row r="242" spans="1:1" x14ac:dyDescent="0.3">
      <c r="A242" s="5"/>
    </row>
    <row r="243" spans="1:1" x14ac:dyDescent="0.3">
      <c r="A243" s="5"/>
    </row>
    <row r="244" spans="1:1" x14ac:dyDescent="0.3">
      <c r="A244" s="5"/>
    </row>
    <row r="245" spans="1:1" x14ac:dyDescent="0.3">
      <c r="A245" s="5"/>
    </row>
    <row r="246" spans="1:1" x14ac:dyDescent="0.3">
      <c r="A246" s="5"/>
    </row>
    <row r="247" spans="1:1" x14ac:dyDescent="0.3">
      <c r="A247" s="5"/>
    </row>
    <row r="248" spans="1:1" x14ac:dyDescent="0.3">
      <c r="A248" s="5"/>
    </row>
    <row r="249" spans="1:1" x14ac:dyDescent="0.3">
      <c r="A249" s="5"/>
    </row>
    <row r="250" spans="1:1" x14ac:dyDescent="0.3">
      <c r="A250" s="5"/>
    </row>
    <row r="251" spans="1:1" x14ac:dyDescent="0.3">
      <c r="A251" s="5"/>
    </row>
    <row r="252" spans="1:1" x14ac:dyDescent="0.3">
      <c r="A252" s="5"/>
    </row>
    <row r="253" spans="1:1" x14ac:dyDescent="0.3">
      <c r="A253" s="5"/>
    </row>
    <row r="254" spans="1:1" x14ac:dyDescent="0.3">
      <c r="A254" s="5"/>
    </row>
    <row r="255" spans="1:1" x14ac:dyDescent="0.3">
      <c r="A255" s="5"/>
    </row>
    <row r="256" spans="1:1" x14ac:dyDescent="0.3">
      <c r="A256" s="5"/>
    </row>
    <row r="257" spans="1:1" x14ac:dyDescent="0.3">
      <c r="A257" s="5"/>
    </row>
    <row r="258" spans="1:1" x14ac:dyDescent="0.3">
      <c r="A258" s="5"/>
    </row>
    <row r="259" spans="1:1" x14ac:dyDescent="0.3">
      <c r="A259" s="5"/>
    </row>
    <row r="260" spans="1:1" x14ac:dyDescent="0.3">
      <c r="A260" s="5"/>
    </row>
    <row r="261" spans="1:1" x14ac:dyDescent="0.3">
      <c r="A261" s="5"/>
    </row>
    <row r="262" spans="1:1" x14ac:dyDescent="0.3">
      <c r="A262" s="5"/>
    </row>
    <row r="263" spans="1:1" x14ac:dyDescent="0.3">
      <c r="A263" s="5"/>
    </row>
    <row r="264" spans="1:1" x14ac:dyDescent="0.3">
      <c r="A264" s="5"/>
    </row>
    <row r="265" spans="1:1" x14ac:dyDescent="0.3">
      <c r="A265" s="5"/>
    </row>
    <row r="266" spans="1:1" x14ac:dyDescent="0.3">
      <c r="A266" s="5"/>
    </row>
    <row r="267" spans="1:1" x14ac:dyDescent="0.3">
      <c r="A267" s="5"/>
    </row>
    <row r="268" spans="1:1" x14ac:dyDescent="0.3">
      <c r="A268" s="5"/>
    </row>
    <row r="269" spans="1:1" x14ac:dyDescent="0.3">
      <c r="A269" s="5"/>
    </row>
    <row r="270" spans="1:1" x14ac:dyDescent="0.3">
      <c r="A270" s="5"/>
    </row>
    <row r="271" spans="1:1" x14ac:dyDescent="0.3">
      <c r="A271" s="5"/>
    </row>
    <row r="272" spans="1:1" x14ac:dyDescent="0.3">
      <c r="A272" s="5"/>
    </row>
    <row r="273" spans="1:1" x14ac:dyDescent="0.3">
      <c r="A273" s="5"/>
    </row>
    <row r="274" spans="1:1" x14ac:dyDescent="0.3">
      <c r="A274" s="5"/>
    </row>
    <row r="275" spans="1:1" x14ac:dyDescent="0.3">
      <c r="A275" s="5"/>
    </row>
    <row r="276" spans="1:1" x14ac:dyDescent="0.3">
      <c r="A276" s="5"/>
    </row>
    <row r="277" spans="1:1" x14ac:dyDescent="0.3">
      <c r="A277" s="5"/>
    </row>
    <row r="278" spans="1:1" x14ac:dyDescent="0.3">
      <c r="A278" s="5"/>
    </row>
    <row r="279" spans="1:1" x14ac:dyDescent="0.3">
      <c r="A279" s="5"/>
    </row>
    <row r="280" spans="1:1" x14ac:dyDescent="0.3">
      <c r="A280" s="5"/>
    </row>
    <row r="281" spans="1:1" x14ac:dyDescent="0.3">
      <c r="A281" s="5"/>
    </row>
    <row r="282" spans="1:1" x14ac:dyDescent="0.3">
      <c r="A282" s="5"/>
    </row>
    <row r="283" spans="1:1" x14ac:dyDescent="0.3">
      <c r="A283" s="5"/>
    </row>
    <row r="284" spans="1:1" x14ac:dyDescent="0.3">
      <c r="A284" s="5"/>
    </row>
    <row r="285" spans="1:1" x14ac:dyDescent="0.3">
      <c r="A285" s="5"/>
    </row>
    <row r="286" spans="1:1" x14ac:dyDescent="0.3">
      <c r="A286" s="5"/>
    </row>
    <row r="287" spans="1:1" x14ac:dyDescent="0.3">
      <c r="A287" s="5"/>
    </row>
    <row r="288" spans="1:1" x14ac:dyDescent="0.3">
      <c r="A288" s="5"/>
    </row>
    <row r="289" spans="1:1" x14ac:dyDescent="0.3">
      <c r="A289" s="5"/>
    </row>
    <row r="290" spans="1:1" x14ac:dyDescent="0.3">
      <c r="A290" s="5"/>
    </row>
    <row r="291" spans="1:1" x14ac:dyDescent="0.3">
      <c r="A291" s="5"/>
    </row>
    <row r="292" spans="1:1" x14ac:dyDescent="0.3">
      <c r="A292" s="5"/>
    </row>
    <row r="293" spans="1:1" x14ac:dyDescent="0.3">
      <c r="A293" s="5"/>
    </row>
    <row r="294" spans="1:1" x14ac:dyDescent="0.3">
      <c r="A294" s="5"/>
    </row>
    <row r="295" spans="1:1" x14ac:dyDescent="0.3">
      <c r="A295" s="5"/>
    </row>
    <row r="296" spans="1:1" x14ac:dyDescent="0.3">
      <c r="A296" s="5"/>
    </row>
    <row r="297" spans="1:1" x14ac:dyDescent="0.3">
      <c r="A297" s="5"/>
    </row>
    <row r="298" spans="1:1" x14ac:dyDescent="0.3">
      <c r="A298" s="5"/>
    </row>
    <row r="299" spans="1:1" x14ac:dyDescent="0.3">
      <c r="A299" s="5"/>
    </row>
    <row r="300" spans="1:1" x14ac:dyDescent="0.3">
      <c r="A300" s="5"/>
    </row>
    <row r="301" spans="1:1" x14ac:dyDescent="0.3">
      <c r="A301" s="5"/>
    </row>
    <row r="302" spans="1:1" x14ac:dyDescent="0.3">
      <c r="A302" s="5"/>
    </row>
    <row r="303" spans="1:1" x14ac:dyDescent="0.3">
      <c r="A303" s="5"/>
    </row>
    <row r="304" spans="1:1" x14ac:dyDescent="0.3">
      <c r="A304" s="5"/>
    </row>
    <row r="305" spans="1:9" x14ac:dyDescent="0.3">
      <c r="A305" s="5"/>
    </row>
    <row r="306" spans="1:9" x14ac:dyDescent="0.3">
      <c r="A306" s="5"/>
    </row>
    <row r="307" spans="1:9" x14ac:dyDescent="0.3">
      <c r="A307" s="5"/>
    </row>
    <row r="308" spans="1:9" x14ac:dyDescent="0.3">
      <c r="A308" s="5"/>
    </row>
    <row r="309" spans="1:9" x14ac:dyDescent="0.3">
      <c r="A309" s="5"/>
    </row>
    <row r="310" spans="1:9" x14ac:dyDescent="0.3">
      <c r="A310" s="5"/>
    </row>
    <row r="311" spans="1:9" x14ac:dyDescent="0.3">
      <c r="A311" s="5"/>
    </row>
    <row r="312" spans="1:9" x14ac:dyDescent="0.3">
      <c r="A312" s="5"/>
    </row>
    <row r="313" spans="1:9" x14ac:dyDescent="0.3">
      <c r="A313" s="5"/>
    </row>
    <row r="314" spans="1:9" x14ac:dyDescent="0.3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3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3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3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3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3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3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3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3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3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3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3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3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3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3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3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3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3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3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3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3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3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3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3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3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3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3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3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3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3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3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3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3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3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3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3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3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3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3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3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3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3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3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3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3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3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3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3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3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3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3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3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3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3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3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3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3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3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3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3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3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3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3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3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3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3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3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3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3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3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3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3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3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3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3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3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3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3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3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3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3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3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3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3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3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3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3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3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3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3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3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3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3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3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3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3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3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3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3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3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3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3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3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3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3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3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3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3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3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3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3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3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3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3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3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3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3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3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3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3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3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3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3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3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3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3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3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3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3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3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3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3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3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3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3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3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3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3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3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3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3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3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3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3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3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3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3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3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3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3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3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3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3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3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3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3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3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3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3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3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3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3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3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3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3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3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3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3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3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3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3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3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3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3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3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3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3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3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3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3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3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3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3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3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3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3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3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3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3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3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3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3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3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3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3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3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3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3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3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3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3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3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3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3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3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3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3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3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3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3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3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3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3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3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3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3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3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3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3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3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3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3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3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3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3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3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3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3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3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3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3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3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3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3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3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3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3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3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3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3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3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3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3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3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3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3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3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3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3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3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3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3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3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3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3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3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3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3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3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3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3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3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3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3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3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3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3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3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3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3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3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3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3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3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3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3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3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3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3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3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3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3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3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3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3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3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3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3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3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3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3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3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3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3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3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3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3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3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3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3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3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3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3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3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3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3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3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3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3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3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3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3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3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3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3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3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3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3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3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3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3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3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3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3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3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3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3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3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3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3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3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3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3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3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3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3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3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3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3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3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3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3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3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3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3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3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3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3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3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3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3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3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3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3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3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3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3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3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3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3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3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3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3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3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3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3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3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3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3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3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3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3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3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3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3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3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3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3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3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3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3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3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3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3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3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3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3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3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3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3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3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3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3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3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3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3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3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3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3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3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3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3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3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3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3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3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3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3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3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3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3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3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3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3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3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3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3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3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3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3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3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3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3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3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3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3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3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3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3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3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3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3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3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3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3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3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3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3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3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3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3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3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3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3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3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3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3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3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3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3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3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3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3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3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3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3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3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3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3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3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3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3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3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3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3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3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3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3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3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3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3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3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3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3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3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3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3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3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3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3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3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3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3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3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3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3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3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3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3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3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3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3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3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3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3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3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3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3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3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3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3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3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3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3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3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3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3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3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3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3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3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3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3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3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3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3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3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3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3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3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3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3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3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3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3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3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3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3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3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3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3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3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3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3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3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3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3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3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3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3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3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3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3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3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3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3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3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3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3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3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3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3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3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3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3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3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3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3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3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3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3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3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3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3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3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3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3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3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3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3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3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3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3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3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3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3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3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3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3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3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3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3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3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3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3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3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3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3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3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3">
      <c r="A903" s="5"/>
      <c r="B903" s="5"/>
      <c r="C903" s="5"/>
      <c r="D903" s="6"/>
      <c r="E903" s="6"/>
      <c r="F903" s="6"/>
      <c r="G903" s="6"/>
      <c r="H903" s="6"/>
      <c r="I903" s="6"/>
    </row>
    <row r="904" spans="1:9" x14ac:dyDescent="0.3">
      <c r="A904" s="5"/>
      <c r="B904" s="5"/>
      <c r="C904" s="5"/>
      <c r="D904" s="6"/>
      <c r="E904" s="6"/>
      <c r="F904" s="6"/>
      <c r="G904" s="6"/>
      <c r="H904" s="6"/>
      <c r="I904" s="6"/>
    </row>
    <row r="905" spans="1:9" x14ac:dyDescent="0.3">
      <c r="A905" s="5"/>
      <c r="B905" s="5"/>
      <c r="C905" s="5"/>
      <c r="D905" s="6"/>
      <c r="E905" s="6"/>
      <c r="F905" s="6"/>
      <c r="G905" s="6"/>
      <c r="H905" s="6"/>
      <c r="I905" s="6"/>
    </row>
    <row r="906" spans="1:9" x14ac:dyDescent="0.3">
      <c r="A906" s="5"/>
      <c r="B906" s="5"/>
      <c r="C906" s="5"/>
      <c r="D906" s="6"/>
      <c r="E906" s="6"/>
      <c r="F906" s="6"/>
      <c r="G906" s="6"/>
      <c r="H906" s="6"/>
      <c r="I906" s="6"/>
    </row>
    <row r="907" spans="1:9" x14ac:dyDescent="0.3">
      <c r="A907" s="5"/>
      <c r="B907" s="5"/>
      <c r="C907" s="5"/>
      <c r="D907" s="6"/>
      <c r="E907" s="6"/>
      <c r="F907" s="6"/>
      <c r="G907" s="6"/>
      <c r="H907" s="6"/>
      <c r="I907" s="6"/>
    </row>
    <row r="908" spans="1:9" x14ac:dyDescent="0.3">
      <c r="A908" s="5"/>
      <c r="B908" s="5"/>
      <c r="C908" s="5"/>
      <c r="D908" s="6"/>
      <c r="E908" s="6"/>
      <c r="F908" s="6"/>
      <c r="G908" s="6"/>
      <c r="H908" s="6"/>
      <c r="I908" s="6"/>
    </row>
    <row r="909" spans="1:9" x14ac:dyDescent="0.3">
      <c r="A909" s="5"/>
      <c r="B909" s="5"/>
      <c r="C909" s="5"/>
      <c r="D909" s="6"/>
      <c r="E909" s="6"/>
      <c r="F909" s="6"/>
      <c r="G909" s="6"/>
      <c r="H909" s="6"/>
      <c r="I909" s="6"/>
    </row>
    <row r="910" spans="1:9" x14ac:dyDescent="0.3">
      <c r="A910" s="5"/>
      <c r="B910" s="5"/>
      <c r="C910" s="5"/>
      <c r="D910" s="6"/>
      <c r="E910" s="6"/>
      <c r="F910" s="6"/>
      <c r="G910" s="6"/>
      <c r="H910" s="6"/>
      <c r="I910" s="6"/>
    </row>
    <row r="911" spans="1:9" x14ac:dyDescent="0.3">
      <c r="A911" s="5"/>
      <c r="B911" s="5"/>
      <c r="C911" s="5"/>
      <c r="D911" s="6"/>
      <c r="E911" s="6"/>
      <c r="F911" s="6"/>
      <c r="G911" s="6"/>
      <c r="H911" s="6"/>
      <c r="I911" s="6"/>
    </row>
    <row r="912" spans="1:9" x14ac:dyDescent="0.3">
      <c r="A912" s="5"/>
      <c r="B912" s="5"/>
      <c r="C912" s="5"/>
      <c r="D912" s="6"/>
      <c r="E912" s="6"/>
      <c r="F912" s="6"/>
      <c r="G912" s="6"/>
      <c r="H912" s="6"/>
      <c r="I912" s="6"/>
    </row>
    <row r="913" spans="1:9" x14ac:dyDescent="0.3">
      <c r="A913" s="5"/>
      <c r="B913" s="5"/>
      <c r="C913" s="5"/>
      <c r="D913" s="6"/>
      <c r="E913" s="6"/>
      <c r="F913" s="6"/>
      <c r="G913" s="6"/>
      <c r="H913" s="6"/>
      <c r="I913" s="6"/>
    </row>
    <row r="914" spans="1:9" x14ac:dyDescent="0.3">
      <c r="A914" s="5"/>
      <c r="B914" s="5"/>
      <c r="C914" s="5"/>
      <c r="D914" s="6"/>
      <c r="E914" s="6"/>
      <c r="F914" s="6"/>
      <c r="G914" s="6"/>
      <c r="H914" s="6"/>
      <c r="I914" s="6"/>
    </row>
    <row r="915" spans="1:9" x14ac:dyDescent="0.3">
      <c r="A915" s="5"/>
      <c r="B915" s="5"/>
      <c r="C915" s="5"/>
      <c r="D915" s="6"/>
      <c r="E915" s="6"/>
      <c r="F915" s="6"/>
      <c r="G915" s="6"/>
      <c r="H915" s="6"/>
      <c r="I915" s="6"/>
    </row>
  </sheetData>
  <mergeCells count="67">
    <mergeCell ref="A100:A105"/>
    <mergeCell ref="B100:B105"/>
    <mergeCell ref="A178:A183"/>
    <mergeCell ref="B178:B183"/>
    <mergeCell ref="A166:A171"/>
    <mergeCell ref="B166:B171"/>
    <mergeCell ref="A136:A141"/>
    <mergeCell ref="B136:B141"/>
    <mergeCell ref="A142:A147"/>
    <mergeCell ref="B142:B147"/>
    <mergeCell ref="A148:A153"/>
    <mergeCell ref="B148:B153"/>
    <mergeCell ref="A154:A159"/>
    <mergeCell ref="B154:B159"/>
    <mergeCell ref="A160:A165"/>
    <mergeCell ref="B160:B165"/>
    <mergeCell ref="A172:A177"/>
    <mergeCell ref="B172:B177"/>
    <mergeCell ref="A118:A123"/>
    <mergeCell ref="B118:B123"/>
    <mergeCell ref="A124:A129"/>
    <mergeCell ref="B124:B129"/>
    <mergeCell ref="A130:A135"/>
    <mergeCell ref="B130:B135"/>
    <mergeCell ref="A9:I11"/>
    <mergeCell ref="A112:A117"/>
    <mergeCell ref="B112:B117"/>
    <mergeCell ref="A88:A93"/>
    <mergeCell ref="B88:B93"/>
    <mergeCell ref="A94:A99"/>
    <mergeCell ref="B94:B99"/>
    <mergeCell ref="A106:A111"/>
    <mergeCell ref="A64:A69"/>
    <mergeCell ref="B64:B69"/>
    <mergeCell ref="B106:B111"/>
    <mergeCell ref="A70:A75"/>
    <mergeCell ref="B70:B75"/>
    <mergeCell ref="A76:A81"/>
    <mergeCell ref="B76:B81"/>
    <mergeCell ref="A82:A87"/>
    <mergeCell ref="B82:B87"/>
    <mergeCell ref="B34:B39"/>
    <mergeCell ref="A52:A57"/>
    <mergeCell ref="B52:B57"/>
    <mergeCell ref="A58:A63"/>
    <mergeCell ref="B58:B63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K155:L155"/>
    <mergeCell ref="K156:L156"/>
    <mergeCell ref="K157:L157"/>
    <mergeCell ref="K158:L158"/>
    <mergeCell ref="K159:L159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2024-11-25T05:50:55Z</dcterms:modified>
</cp:coreProperties>
</file>