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5828" windowHeight="1110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2" i="1" l="1"/>
  <c r="G112" i="1"/>
  <c r="H112" i="1"/>
  <c r="E112" i="1"/>
  <c r="E107" i="1"/>
  <c r="D94" i="1" l="1"/>
  <c r="D71" i="1" s="1"/>
  <c r="E94" i="1"/>
  <c r="F94" i="1"/>
  <c r="G94" i="1"/>
  <c r="H94" i="1"/>
  <c r="I95" i="1"/>
  <c r="I96" i="1"/>
  <c r="I97" i="1"/>
  <c r="I98" i="1"/>
  <c r="I99" i="1"/>
  <c r="D82" i="1"/>
  <c r="I83" i="1"/>
  <c r="I94" i="1" l="1"/>
  <c r="I177" i="1"/>
  <c r="I176" i="1"/>
  <c r="I175" i="1"/>
  <c r="I174" i="1"/>
  <c r="I173" i="1"/>
  <c r="H172" i="1"/>
  <c r="G172" i="1"/>
  <c r="F172" i="1"/>
  <c r="E172" i="1"/>
  <c r="D172" i="1"/>
  <c r="H171" i="1"/>
  <c r="G171" i="1"/>
  <c r="F171" i="1"/>
  <c r="E171" i="1"/>
  <c r="D171" i="1"/>
  <c r="H170" i="1"/>
  <c r="G170" i="1"/>
  <c r="F170" i="1"/>
  <c r="E170" i="1"/>
  <c r="D170" i="1"/>
  <c r="H169" i="1"/>
  <c r="G169" i="1"/>
  <c r="F169" i="1"/>
  <c r="E169" i="1"/>
  <c r="D169" i="1"/>
  <c r="H168" i="1"/>
  <c r="G168" i="1"/>
  <c r="F168" i="1"/>
  <c r="E168" i="1"/>
  <c r="D168" i="1"/>
  <c r="H167" i="1"/>
  <c r="G167" i="1"/>
  <c r="F167" i="1"/>
  <c r="E167" i="1"/>
  <c r="D167" i="1"/>
  <c r="I165" i="1"/>
  <c r="I164" i="1"/>
  <c r="I163" i="1"/>
  <c r="I162" i="1"/>
  <c r="I161" i="1"/>
  <c r="H160" i="1"/>
  <c r="G160" i="1"/>
  <c r="F160" i="1"/>
  <c r="E160" i="1"/>
  <c r="D160" i="1"/>
  <c r="I159" i="1"/>
  <c r="I158" i="1"/>
  <c r="I157" i="1"/>
  <c r="I156" i="1"/>
  <c r="I155" i="1"/>
  <c r="H154" i="1"/>
  <c r="G154" i="1"/>
  <c r="F154" i="1"/>
  <c r="E154" i="1"/>
  <c r="D154" i="1"/>
  <c r="I153" i="1"/>
  <c r="I152" i="1"/>
  <c r="I151" i="1"/>
  <c r="I150" i="1"/>
  <c r="I149" i="1"/>
  <c r="H148" i="1"/>
  <c r="G148" i="1"/>
  <c r="F148" i="1"/>
  <c r="E148" i="1"/>
  <c r="D148" i="1"/>
  <c r="H147" i="1"/>
  <c r="G147" i="1"/>
  <c r="F147" i="1"/>
  <c r="E147" i="1"/>
  <c r="D147" i="1"/>
  <c r="H146" i="1"/>
  <c r="G146" i="1"/>
  <c r="F146" i="1"/>
  <c r="E146" i="1"/>
  <c r="D146" i="1"/>
  <c r="H145" i="1"/>
  <c r="G145" i="1"/>
  <c r="F145" i="1"/>
  <c r="E145" i="1"/>
  <c r="D145" i="1"/>
  <c r="H144" i="1"/>
  <c r="G144" i="1"/>
  <c r="F144" i="1"/>
  <c r="E144" i="1"/>
  <c r="D144" i="1"/>
  <c r="H143" i="1"/>
  <c r="G143" i="1"/>
  <c r="F143" i="1"/>
  <c r="E143" i="1"/>
  <c r="D143" i="1"/>
  <c r="I141" i="1"/>
  <c r="I140" i="1"/>
  <c r="I139" i="1"/>
  <c r="I138" i="1"/>
  <c r="I137" i="1"/>
  <c r="H136" i="1"/>
  <c r="G136" i="1"/>
  <c r="F136" i="1"/>
  <c r="E136" i="1"/>
  <c r="D136" i="1"/>
  <c r="I135" i="1"/>
  <c r="I134" i="1"/>
  <c r="I133" i="1"/>
  <c r="I127" i="1" s="1"/>
  <c r="I132" i="1"/>
  <c r="I131" i="1"/>
  <c r="H130" i="1"/>
  <c r="G130" i="1"/>
  <c r="F130" i="1"/>
  <c r="E130" i="1"/>
  <c r="D130" i="1"/>
  <c r="F129" i="1"/>
  <c r="H128" i="1"/>
  <c r="G128" i="1"/>
  <c r="F128" i="1"/>
  <c r="E128" i="1"/>
  <c r="D128" i="1"/>
  <c r="H127" i="1"/>
  <c r="G127" i="1"/>
  <c r="F127" i="1"/>
  <c r="E127" i="1"/>
  <c r="D127" i="1"/>
  <c r="F126" i="1"/>
  <c r="H125" i="1"/>
  <c r="G125" i="1"/>
  <c r="F125" i="1"/>
  <c r="E125" i="1"/>
  <c r="D125" i="1"/>
  <c r="I123" i="1"/>
  <c r="I122" i="1"/>
  <c r="I121" i="1"/>
  <c r="I120" i="1"/>
  <c r="I119" i="1"/>
  <c r="H118" i="1"/>
  <c r="G118" i="1"/>
  <c r="F118" i="1"/>
  <c r="E118" i="1"/>
  <c r="D118" i="1"/>
  <c r="I117" i="1"/>
  <c r="I116" i="1"/>
  <c r="I115" i="1"/>
  <c r="I114" i="1"/>
  <c r="I113" i="1"/>
  <c r="D112" i="1"/>
  <c r="F111" i="1"/>
  <c r="I111" i="1" s="1"/>
  <c r="H110" i="1"/>
  <c r="G110" i="1"/>
  <c r="F110" i="1"/>
  <c r="E110" i="1"/>
  <c r="D110" i="1"/>
  <c r="H109" i="1"/>
  <c r="G109" i="1"/>
  <c r="F109" i="1"/>
  <c r="E109" i="1"/>
  <c r="D109" i="1"/>
  <c r="F108" i="1"/>
  <c r="E108" i="1"/>
  <c r="E106" i="1" s="1"/>
  <c r="H107" i="1"/>
  <c r="G107" i="1"/>
  <c r="F107" i="1"/>
  <c r="D107" i="1"/>
  <c r="I105" i="1"/>
  <c r="I104" i="1"/>
  <c r="I103" i="1"/>
  <c r="I102" i="1"/>
  <c r="I101" i="1"/>
  <c r="H100" i="1"/>
  <c r="G100" i="1"/>
  <c r="F100" i="1"/>
  <c r="E100" i="1"/>
  <c r="D100" i="1"/>
  <c r="I93" i="1"/>
  <c r="I92" i="1"/>
  <c r="I91" i="1"/>
  <c r="I90" i="1"/>
  <c r="I89" i="1"/>
  <c r="H88" i="1"/>
  <c r="G88" i="1"/>
  <c r="F88" i="1"/>
  <c r="E88" i="1"/>
  <c r="D88" i="1"/>
  <c r="I87" i="1"/>
  <c r="I86" i="1"/>
  <c r="I85" i="1"/>
  <c r="I84" i="1"/>
  <c r="H82" i="1"/>
  <c r="G82" i="1"/>
  <c r="F82" i="1"/>
  <c r="E82" i="1"/>
  <c r="I81" i="1"/>
  <c r="I80" i="1"/>
  <c r="I79" i="1"/>
  <c r="I78" i="1"/>
  <c r="I77" i="1"/>
  <c r="H76" i="1"/>
  <c r="G76" i="1"/>
  <c r="F76" i="1"/>
  <c r="E76" i="1"/>
  <c r="D76" i="1"/>
  <c r="F75" i="1"/>
  <c r="E75" i="1"/>
  <c r="H74" i="1"/>
  <c r="G74" i="1"/>
  <c r="F74" i="1"/>
  <c r="E74" i="1"/>
  <c r="D74" i="1"/>
  <c r="H73" i="1"/>
  <c r="G73" i="1"/>
  <c r="F73" i="1"/>
  <c r="E73" i="1"/>
  <c r="D73" i="1"/>
  <c r="D70" i="1" s="1"/>
  <c r="F72" i="1"/>
  <c r="E72" i="1"/>
  <c r="H71" i="1"/>
  <c r="G71" i="1"/>
  <c r="F71" i="1"/>
  <c r="F70" i="1" s="1"/>
  <c r="E71" i="1"/>
  <c r="I69" i="1"/>
  <c r="I68" i="1"/>
  <c r="I67" i="1"/>
  <c r="I66" i="1"/>
  <c r="I65" i="1"/>
  <c r="H64" i="1"/>
  <c r="G64" i="1"/>
  <c r="F64" i="1"/>
  <c r="E64" i="1"/>
  <c r="D64" i="1"/>
  <c r="H63" i="1"/>
  <c r="G63" i="1"/>
  <c r="F63" i="1"/>
  <c r="E63" i="1"/>
  <c r="H62" i="1"/>
  <c r="G62" i="1"/>
  <c r="F62" i="1"/>
  <c r="E62" i="1"/>
  <c r="D62" i="1"/>
  <c r="H61" i="1"/>
  <c r="G61" i="1"/>
  <c r="F61" i="1"/>
  <c r="E61" i="1"/>
  <c r="D61" i="1"/>
  <c r="H60" i="1"/>
  <c r="G60" i="1"/>
  <c r="F60" i="1"/>
  <c r="E60" i="1"/>
  <c r="H59" i="1"/>
  <c r="G59" i="1"/>
  <c r="F59" i="1"/>
  <c r="E59" i="1"/>
  <c r="D59" i="1"/>
  <c r="I57" i="1"/>
  <c r="I56" i="1"/>
  <c r="I55" i="1"/>
  <c r="I54" i="1"/>
  <c r="I53" i="1"/>
  <c r="H52" i="1"/>
  <c r="G52" i="1"/>
  <c r="F52" i="1"/>
  <c r="E52" i="1"/>
  <c r="D52" i="1"/>
  <c r="I51" i="1"/>
  <c r="I50" i="1"/>
  <c r="I49" i="1"/>
  <c r="I48" i="1"/>
  <c r="I47" i="1"/>
  <c r="H46" i="1"/>
  <c r="G46" i="1"/>
  <c r="F46" i="1"/>
  <c r="E46" i="1"/>
  <c r="D46" i="1"/>
  <c r="I45" i="1"/>
  <c r="I44" i="1"/>
  <c r="I43" i="1"/>
  <c r="I42" i="1"/>
  <c r="I41" i="1"/>
  <c r="H40" i="1"/>
  <c r="G40" i="1"/>
  <c r="F40" i="1"/>
  <c r="E40" i="1"/>
  <c r="D40" i="1"/>
  <c r="I39" i="1"/>
  <c r="I38" i="1"/>
  <c r="I37" i="1"/>
  <c r="I36" i="1"/>
  <c r="I35" i="1"/>
  <c r="H34" i="1"/>
  <c r="G34" i="1"/>
  <c r="F34" i="1"/>
  <c r="E34" i="1"/>
  <c r="D34" i="1"/>
  <c r="I33" i="1"/>
  <c r="I32" i="1"/>
  <c r="I31" i="1"/>
  <c r="I30" i="1"/>
  <c r="I29" i="1"/>
  <c r="H28" i="1"/>
  <c r="G28" i="1"/>
  <c r="F28" i="1"/>
  <c r="E28" i="1"/>
  <c r="D28" i="1"/>
  <c r="H27" i="1"/>
  <c r="G27" i="1"/>
  <c r="G21" i="1" s="1"/>
  <c r="F27" i="1"/>
  <c r="E27" i="1"/>
  <c r="D27" i="1"/>
  <c r="H26" i="1"/>
  <c r="H20" i="1" s="1"/>
  <c r="G26" i="1"/>
  <c r="F26" i="1"/>
  <c r="E26" i="1"/>
  <c r="D26" i="1"/>
  <c r="D20" i="1" s="1"/>
  <c r="H25" i="1"/>
  <c r="G25" i="1"/>
  <c r="F25" i="1"/>
  <c r="E25" i="1"/>
  <c r="E19" i="1" s="1"/>
  <c r="D25" i="1"/>
  <c r="H24" i="1"/>
  <c r="G24" i="1"/>
  <c r="F24" i="1"/>
  <c r="F18" i="1" s="1"/>
  <c r="E24" i="1"/>
  <c r="D24" i="1"/>
  <c r="H23" i="1"/>
  <c r="G23" i="1"/>
  <c r="G17" i="1" s="1"/>
  <c r="F23" i="1"/>
  <c r="E23" i="1"/>
  <c r="D23" i="1"/>
  <c r="D17" i="1" l="1"/>
  <c r="H17" i="1"/>
  <c r="G18" i="1"/>
  <c r="F19" i="1"/>
  <c r="E20" i="1"/>
  <c r="D21" i="1"/>
  <c r="H21" i="1"/>
  <c r="G70" i="1"/>
  <c r="E17" i="1"/>
  <c r="D18" i="1"/>
  <c r="H18" i="1"/>
  <c r="G19" i="1"/>
  <c r="F20" i="1"/>
  <c r="E21" i="1"/>
  <c r="H70" i="1"/>
  <c r="F17" i="1"/>
  <c r="E18" i="1"/>
  <c r="D19" i="1"/>
  <c r="H19" i="1"/>
  <c r="G20" i="1"/>
  <c r="F21" i="1"/>
  <c r="E70" i="1"/>
  <c r="I82" i="1"/>
  <c r="H124" i="1"/>
  <c r="F106" i="1"/>
  <c r="I128" i="1"/>
  <c r="I76" i="1"/>
  <c r="D124" i="1"/>
  <c r="D58" i="1"/>
  <c r="H58" i="1"/>
  <c r="G58" i="1"/>
  <c r="I64" i="1"/>
  <c r="I73" i="1"/>
  <c r="I112" i="1"/>
  <c r="D166" i="1"/>
  <c r="H166" i="1"/>
  <c r="G166" i="1"/>
  <c r="F166" i="1"/>
  <c r="I170" i="1"/>
  <c r="F22" i="1"/>
  <c r="I28" i="1"/>
  <c r="I40" i="1"/>
  <c r="I72" i="1"/>
  <c r="I75" i="1"/>
  <c r="I143" i="1"/>
  <c r="H142" i="1"/>
  <c r="G142" i="1"/>
  <c r="I147" i="1"/>
  <c r="I148" i="1"/>
  <c r="D142" i="1"/>
  <c r="G22" i="1"/>
  <c r="I46" i="1"/>
  <c r="I118" i="1"/>
  <c r="I130" i="1"/>
  <c r="F142" i="1"/>
  <c r="I160" i="1"/>
  <c r="I167" i="1"/>
  <c r="I171" i="1"/>
  <c r="I172" i="1"/>
  <c r="D22" i="1"/>
  <c r="I34" i="1"/>
  <c r="I52" i="1"/>
  <c r="F58" i="1"/>
  <c r="I61" i="1"/>
  <c r="I74" i="1"/>
  <c r="I88" i="1"/>
  <c r="I107" i="1"/>
  <c r="I109" i="1"/>
  <c r="D106" i="1"/>
  <c r="H106" i="1"/>
  <c r="I125" i="1"/>
  <c r="G124" i="1"/>
  <c r="I136" i="1"/>
  <c r="I145" i="1"/>
  <c r="I146" i="1"/>
  <c r="I168" i="1"/>
  <c r="E22" i="1"/>
  <c r="I24" i="1"/>
  <c r="I100" i="1"/>
  <c r="I108" i="1"/>
  <c r="F124" i="1"/>
  <c r="I154" i="1"/>
  <c r="I169" i="1"/>
  <c r="H22" i="1"/>
  <c r="I25" i="1"/>
  <c r="I26" i="1"/>
  <c r="I27" i="1"/>
  <c r="I59" i="1"/>
  <c r="I63" i="1"/>
  <c r="I62" i="1"/>
  <c r="I23" i="1"/>
  <c r="E58" i="1"/>
  <c r="I110" i="1"/>
  <c r="E124" i="1"/>
  <c r="E142" i="1"/>
  <c r="I144" i="1"/>
  <c r="I71" i="1"/>
  <c r="G106" i="1"/>
  <c r="E166" i="1"/>
  <c r="I60" i="1"/>
  <c r="I124" i="1" l="1"/>
  <c r="D16" i="1"/>
  <c r="I106" i="1"/>
  <c r="G16" i="1"/>
  <c r="I21" i="1"/>
  <c r="F16" i="1"/>
  <c r="E16" i="1"/>
  <c r="I166" i="1"/>
  <c r="I70" i="1"/>
  <c r="H16" i="1"/>
  <c r="I20" i="1"/>
  <c r="I18" i="1"/>
  <c r="I19" i="1"/>
  <c r="I142" i="1"/>
  <c r="I58" i="1"/>
  <c r="I22" i="1"/>
  <c r="I17" i="1" l="1"/>
  <c r="I16" i="1" s="1"/>
</calcChain>
</file>

<file path=xl/sharedStrings.xml><?xml version="1.0" encoding="utf-8"?>
<sst xmlns="http://schemas.openxmlformats.org/spreadsheetml/2006/main" count="236" uniqueCount="62">
  <si>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</si>
  <si>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</si>
  <si>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</si>
  <si>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</si>
  <si>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</si>
  <si>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</si>
  <si>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</si>
  <si>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</si>
  <si>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</si>
  <si>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</si>
  <si>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</si>
  <si>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</si>
  <si>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Администрация Бурхунского сельского поселения</t>
  </si>
  <si>
    <t>МБ</t>
  </si>
  <si>
    <t>РБ</t>
  </si>
  <si>
    <t>ОБ</t>
  </si>
  <si>
    <t>ФБ</t>
  </si>
  <si>
    <t>ИИ</t>
  </si>
  <si>
    <t>5</t>
  </si>
  <si>
    <t>МКУК КДЦ "с. Бурхун"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</si>
  <si>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</si>
  <si>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</si>
  <si>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</si>
  <si>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</si>
  <si>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 xml:space="preserve">Подпрограмма 4
«Обеспечение комплексного пространственного и территориального развития сельского поселения на 2021-2025 гг.»
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</si>
  <si>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</si>
  <si>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</si>
  <si>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</si>
  <si>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</si>
  <si>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</si>
  <si>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1.6.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</si>
  <si>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</si>
  <si>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</si>
  <si>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</si>
  <si>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</si>
  <si>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3.4.</t>
    </r>
    <r>
      <rPr>
        <sz val="12"/>
        <rFont val="Times New Roman"/>
        <family val="1"/>
        <charset val="204"/>
      </rPr>
      <t xml:space="preserve">
«Создание мест (площадок) накопления твердых коммунальных отходов»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</si>
  <si>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</si>
  <si>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</si>
  <si>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</si>
  <si>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</si>
  <si>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</si>
  <si>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</si>
  <si>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</si>
  <si>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</si>
  <si>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</si>
  <si>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</si>
  <si>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</si>
  <si>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</si>
  <si>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</si>
  <si>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</si>
  <si>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</si>
  <si>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</si>
  <si>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Подпрограмма 7
«Энергосбережение и повышение энергетической эффективности на территории Бурхунского сельского поселения на 2024-2028г.»</t>
  </si>
  <si>
    <t>2027 г</t>
  </si>
  <si>
    <t>2028 г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</si>
  <si>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Региональный проект «Создание условий для реализации творческого потенциала нации»
</t>
    </r>
  </si>
  <si>
    <t>Приложение №3</t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</si>
  <si>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«Создание условий для обеспечения жителей поселения услугами связи»
</t>
    </r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</si>
  <si>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Бурхунского сельского поселения
</t>
  </si>
  <si>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</si>
  <si>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Администрация Бурхунского сельского поселения, МКУК КДЦ с. Бурхун.</t>
  </si>
  <si>
    <t>Администрация Бурхунского сельского поселения.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</si>
</sst>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09"/>
  <sheetViews>
    <sheetView tabSelected="1" topLeftCell="A34" zoomScale="80" zoomScaleNormal="80" workbookViewId="0">
      <selection activeCell="L51" sqref="L51"/>
    </sheetView>
  </sheetViews>
  <sheetFormatPr defaultColWidth="9.109375" defaultRowHeight="14.4" x14ac:dyDescent="0.3"/>
  <cols>
    <col min="1" max="1" width="40.6640625" style="4" customWidth="1"/>
    <col min="2" max="2" width="17.6640625" style="2" customWidth="1"/>
    <col min="3" max="3" width="18.5546875" style="2" customWidth="1"/>
    <col min="4" max="9" width="13.6640625" style="1" customWidth="1"/>
    <col min="10" max="16384" width="9.109375" style="2"/>
  </cols>
  <sheetData>
    <row r="1" spans="1:9" ht="14.4" customHeight="1" x14ac:dyDescent="0.3">
      <c r="A1" s="30" t="s">
        <v>59</v>
      </c>
      <c r="B1" s="30"/>
      <c r="C1" s="30"/>
      <c r="D1" s="30"/>
      <c r="E1" s="30"/>
      <c r="F1" s="30"/>
      <c r="G1" s="30"/>
      <c r="H1" s="30"/>
      <c r="I1" s="30"/>
    </row>
    <row r="2" spans="1:9" ht="39" customHeight="1" x14ac:dyDescent="0.3">
      <c r="A2" s="30"/>
      <c r="B2" s="30"/>
      <c r="C2" s="30"/>
      <c r="D2" s="30"/>
      <c r="E2" s="30"/>
      <c r="F2" s="30"/>
      <c r="G2" s="30"/>
      <c r="H2" s="30"/>
      <c r="I2" s="30"/>
    </row>
    <row r="3" spans="1:9" x14ac:dyDescent="0.3">
      <c r="A3" s="5" t="s">
        <v>26</v>
      </c>
      <c r="B3" s="5"/>
      <c r="C3" s="5"/>
      <c r="D3" s="6"/>
      <c r="E3" s="6"/>
      <c r="F3" s="6"/>
      <c r="G3" s="6"/>
      <c r="H3" s="6"/>
      <c r="I3" s="6"/>
    </row>
    <row r="4" spans="1:9" x14ac:dyDescent="0.3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3">
      <c r="A5" s="5"/>
      <c r="B5" s="5"/>
      <c r="C5" s="5"/>
      <c r="D5" s="6"/>
      <c r="E5" s="6"/>
      <c r="F5" s="6"/>
      <c r="G5" s="6"/>
      <c r="H5" s="6"/>
      <c r="I5" s="7" t="s">
        <v>20</v>
      </c>
    </row>
    <row r="6" spans="1:9" x14ac:dyDescent="0.3">
      <c r="A6" s="5"/>
      <c r="B6" s="5"/>
      <c r="C6" s="5"/>
      <c r="D6" s="6"/>
      <c r="E6" s="6"/>
      <c r="F6" s="6"/>
      <c r="G6" s="6"/>
      <c r="H6" s="6"/>
      <c r="I6" s="7" t="s">
        <v>21</v>
      </c>
    </row>
    <row r="7" spans="1:9" x14ac:dyDescent="0.3">
      <c r="A7" s="5"/>
      <c r="B7" s="5"/>
      <c r="C7" s="5"/>
      <c r="D7" s="6"/>
      <c r="E7" s="6"/>
      <c r="F7" s="6"/>
      <c r="G7" s="6"/>
      <c r="H7" s="6"/>
      <c r="I7" s="7" t="s">
        <v>45</v>
      </c>
    </row>
    <row r="8" spans="1:9" x14ac:dyDescent="0.3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3">
      <c r="A9" s="58" t="s">
        <v>58</v>
      </c>
      <c r="B9" s="59"/>
      <c r="C9" s="59"/>
      <c r="D9" s="59"/>
      <c r="E9" s="59"/>
      <c r="F9" s="59"/>
      <c r="G9" s="59"/>
      <c r="H9" s="59"/>
      <c r="I9" s="59"/>
    </row>
    <row r="10" spans="1:9" x14ac:dyDescent="0.3">
      <c r="A10" s="59"/>
      <c r="B10" s="59"/>
      <c r="C10" s="59"/>
      <c r="D10" s="59"/>
      <c r="E10" s="59"/>
      <c r="F10" s="59"/>
      <c r="G10" s="59"/>
      <c r="H10" s="59"/>
      <c r="I10" s="59"/>
    </row>
    <row r="11" spans="1:9" ht="33" customHeight="1" x14ac:dyDescent="0.3">
      <c r="A11" s="59"/>
      <c r="B11" s="59"/>
      <c r="C11" s="59"/>
      <c r="D11" s="59"/>
      <c r="E11" s="59"/>
      <c r="F11" s="59"/>
      <c r="G11" s="59"/>
      <c r="H11" s="59"/>
      <c r="I11" s="59"/>
    </row>
    <row r="12" spans="1:9" x14ac:dyDescent="0.3">
      <c r="A12" s="5"/>
    </row>
    <row r="13" spans="1:9" ht="14.4" customHeight="1" x14ac:dyDescent="0.3">
      <c r="A13" s="44" t="s">
        <v>25</v>
      </c>
      <c r="B13" s="46" t="s">
        <v>0</v>
      </c>
      <c r="C13" s="46" t="s">
        <v>1</v>
      </c>
      <c r="D13" s="41" t="s">
        <v>3</v>
      </c>
      <c r="E13" s="42"/>
      <c r="F13" s="42"/>
      <c r="G13" s="42"/>
      <c r="H13" s="42"/>
      <c r="I13" s="43"/>
    </row>
    <row r="14" spans="1:9" ht="50.4" customHeight="1" x14ac:dyDescent="0.3">
      <c r="A14" s="45"/>
      <c r="B14" s="47"/>
      <c r="C14" s="47"/>
      <c r="D14" s="9" t="s">
        <v>22</v>
      </c>
      <c r="E14" s="9" t="s">
        <v>23</v>
      </c>
      <c r="F14" s="9" t="s">
        <v>44</v>
      </c>
      <c r="G14" s="9" t="s">
        <v>53</v>
      </c>
      <c r="H14" s="9" t="s">
        <v>54</v>
      </c>
      <c r="I14" s="9" t="s">
        <v>2</v>
      </c>
    </row>
    <row r="15" spans="1:9" ht="15.6" x14ac:dyDescent="0.3">
      <c r="A15" s="8" t="s">
        <v>4</v>
      </c>
      <c r="B15" s="10" t="s">
        <v>5</v>
      </c>
      <c r="C15" s="10"/>
      <c r="D15" s="11">
        <v>3</v>
      </c>
      <c r="E15" s="11">
        <v>4</v>
      </c>
      <c r="F15" s="11" t="s">
        <v>18</v>
      </c>
      <c r="G15" s="11">
        <v>6</v>
      </c>
      <c r="H15" s="11">
        <v>7</v>
      </c>
      <c r="I15" s="11">
        <v>8</v>
      </c>
    </row>
    <row r="16" spans="1:9" ht="15" customHeight="1" x14ac:dyDescent="0.3">
      <c r="A16" s="44" t="s">
        <v>46</v>
      </c>
      <c r="B16" s="46" t="s">
        <v>12</v>
      </c>
      <c r="C16" s="12" t="s">
        <v>11</v>
      </c>
      <c r="D16" s="25" t="e">
        <f>D17+D18+D19+D20+D21</f>
        <v>#REF!</v>
      </c>
      <c r="E16" s="13" t="e">
        <f>E17+E18+E19+E20+E21</f>
        <v>#REF!</v>
      </c>
      <c r="F16" s="13" t="e">
        <f t="shared" ref="F16:H16" si="0">F17+F18+F19+F20+F21</f>
        <v>#REF!</v>
      </c>
      <c r="G16" s="13" t="e">
        <f t="shared" si="0"/>
        <v>#REF!</v>
      </c>
      <c r="H16" s="13" t="e">
        <f t="shared" si="0"/>
        <v>#REF!</v>
      </c>
      <c r="I16" s="13" t="e">
        <f>I17+I18+I19+I20+I21</f>
        <v>#REF!</v>
      </c>
    </row>
    <row r="17" spans="1:9" ht="27.6" x14ac:dyDescent="0.3">
      <c r="A17" s="49"/>
      <c r="B17" s="48"/>
      <c r="C17" s="14" t="s">
        <v>6</v>
      </c>
      <c r="D17" s="13" t="e">
        <f>D23+D59+D71+D107+D125+D143+D167</f>
        <v>#REF!</v>
      </c>
      <c r="E17" s="13" t="e">
        <f>E23+E59+E71+E107+E125+E143+E167</f>
        <v>#REF!</v>
      </c>
      <c r="F17" s="13" t="e">
        <f>F23+F59+F71+F107+F125+F143+F167</f>
        <v>#REF!</v>
      </c>
      <c r="G17" s="13" t="e">
        <f>G23+G59+G71+G107+G125+G143+G167</f>
        <v>#REF!</v>
      </c>
      <c r="H17" s="13" t="e">
        <f>H23+H59+H71+H107+H125+H143+H167</f>
        <v>#REF!</v>
      </c>
      <c r="I17" s="13" t="e">
        <f>I22+I58+I70+I106+I124+I142+I166</f>
        <v>#REF!</v>
      </c>
    </row>
    <row r="18" spans="1:9" ht="96.6" x14ac:dyDescent="0.3">
      <c r="A18" s="49"/>
      <c r="B18" s="48"/>
      <c r="C18" s="14" t="s">
        <v>7</v>
      </c>
      <c r="D18" s="13" t="e">
        <f>D24+D60+D72+D108+D126+D144+D168</f>
        <v>#REF!</v>
      </c>
      <c r="E18" s="13" t="e">
        <f>E24+E60+E72+E108+E126+E144+E168</f>
        <v>#REF!</v>
      </c>
      <c r="F18" s="13" t="e">
        <f>F24+F60+F72+F108+F126+F144+F168</f>
        <v>#REF!</v>
      </c>
      <c r="G18" s="13" t="e">
        <f>G24+G60+G72+G108+G126+G144+G168</f>
        <v>#REF!</v>
      </c>
      <c r="H18" s="13" t="e">
        <f>H24+H60+H72+H108+H126+H144+H168</f>
        <v>#REF!</v>
      </c>
      <c r="I18" s="13" t="e">
        <f>I24+I60+I72+I108+I126+I144+I168</f>
        <v>#REF!</v>
      </c>
    </row>
    <row r="19" spans="1:9" ht="96.6" x14ac:dyDescent="0.3">
      <c r="A19" s="49"/>
      <c r="B19" s="48"/>
      <c r="C19" s="14" t="s">
        <v>8</v>
      </c>
      <c r="D19" s="13" t="e">
        <f>D25+D61+D73+D109+D127+D145+D169</f>
        <v>#REF!</v>
      </c>
      <c r="E19" s="13" t="e">
        <f>E25+E61+E73+E109+E127+E145+E169</f>
        <v>#REF!</v>
      </c>
      <c r="F19" s="13" t="e">
        <f>F25+F61+F73+F109+F127+F145+F169</f>
        <v>#REF!</v>
      </c>
      <c r="G19" s="13" t="e">
        <f>G25+G61+G73+G109+G127+G145+G169</f>
        <v>#REF!</v>
      </c>
      <c r="H19" s="13" t="e">
        <f>H25+H61+H73+H109+H127+H145+H169</f>
        <v>#REF!</v>
      </c>
      <c r="I19" s="13" t="e">
        <f>I25+I61+I73+I109+I127+I145+I169</f>
        <v>#REF!</v>
      </c>
    </row>
    <row r="20" spans="1:9" ht="96.6" x14ac:dyDescent="0.3">
      <c r="A20" s="49"/>
      <c r="B20" s="48"/>
      <c r="C20" s="14" t="s">
        <v>9</v>
      </c>
      <c r="D20" s="13" t="e">
        <f>D26+D62+D74+D110+D128+D146+D170</f>
        <v>#REF!</v>
      </c>
      <c r="E20" s="13" t="e">
        <f>E26+E62+E74+E110+E128+E146+E170</f>
        <v>#REF!</v>
      </c>
      <c r="F20" s="13" t="e">
        <f>F26+F62+F74+F110+F128+F146+F170</f>
        <v>#REF!</v>
      </c>
      <c r="G20" s="13" t="e">
        <f>G26+G62+G74+G110+G128+G146+G170</f>
        <v>#REF!</v>
      </c>
      <c r="H20" s="13" t="e">
        <f>H26+H62+H74+H110+H128+H146+H170</f>
        <v>#REF!</v>
      </c>
      <c r="I20" s="13" t="e">
        <f>I26+I62+I74+I110+I128+I146+I170</f>
        <v>#REF!</v>
      </c>
    </row>
    <row r="21" spans="1:9" ht="99.45" customHeight="1" x14ac:dyDescent="0.3">
      <c r="A21" s="49"/>
      <c r="B21" s="48"/>
      <c r="C21" s="14" t="s">
        <v>10</v>
      </c>
      <c r="D21" s="13" t="e">
        <f>D27+D63+D75+D111+D129+D147+D171</f>
        <v>#REF!</v>
      </c>
      <c r="E21" s="13" t="e">
        <f>E27+E63+E75+E111+E129+E147+E171</f>
        <v>#REF!</v>
      </c>
      <c r="F21" s="13" t="e">
        <f>F27+F63+F75+F111+F129+F147+F171</f>
        <v>#REF!</v>
      </c>
      <c r="G21" s="13" t="e">
        <f>G27+G63+G75+G111+G129+G147+G171</f>
        <v>#REF!</v>
      </c>
      <c r="H21" s="13" t="e">
        <f>H27+H63+H75+H111+H129+H147+H171</f>
        <v>#REF!</v>
      </c>
      <c r="I21" s="13" t="e">
        <f>I27+I63+I75+I111+I129+I147+I171</f>
        <v>#REF!</v>
      </c>
    </row>
    <row r="22" spans="1:9" ht="21.6" customHeight="1" x14ac:dyDescent="0.3">
      <c r="A22" s="50" t="s">
        <v>47</v>
      </c>
      <c r="B22" s="53" t="s">
        <v>12</v>
      </c>
      <c r="C22" s="15" t="s">
        <v>11</v>
      </c>
      <c r="D22" s="16" t="e">
        <f>D23+D24+D25+D26+D27</f>
        <v>#REF!</v>
      </c>
      <c r="E22" s="16" t="e">
        <f>E23+E24+E25+E26+E27</f>
        <v>#REF!</v>
      </c>
      <c r="F22" s="16" t="e">
        <f>F23+F24+F25+F26+F27</f>
        <v>#REF!</v>
      </c>
      <c r="G22" s="16" t="e">
        <f t="shared" ref="G22:I22" si="1">G23+G24+G25+G26+G27</f>
        <v>#REF!</v>
      </c>
      <c r="H22" s="16" t="e">
        <f t="shared" si="1"/>
        <v>#REF!</v>
      </c>
      <c r="I22" s="16" t="e">
        <f t="shared" si="1"/>
        <v>#REF!</v>
      </c>
    </row>
    <row r="23" spans="1:9" ht="21.6" customHeight="1" x14ac:dyDescent="0.3">
      <c r="A23" s="51"/>
      <c r="B23" s="54"/>
      <c r="C23" s="17" t="s">
        <v>13</v>
      </c>
      <c r="D23" s="16" t="e">
        <f>D29+D35+#REF!+D53+D41+D47</f>
        <v>#REF!</v>
      </c>
      <c r="E23" s="16" t="e">
        <f>E29+E35+#REF!+E53+E41+E47</f>
        <v>#REF!</v>
      </c>
      <c r="F23" s="16" t="e">
        <f>F29+F35+#REF!+F53+F41+F47</f>
        <v>#REF!</v>
      </c>
      <c r="G23" s="16" t="e">
        <f>G29+G35+#REF!+G53+G41+G47</f>
        <v>#REF!</v>
      </c>
      <c r="H23" s="16" t="e">
        <f>H29+H35+#REF!+H53+H41+H47</f>
        <v>#REF!</v>
      </c>
      <c r="I23" s="16" t="e">
        <f>D23+E23+F23+G23+H23</f>
        <v>#REF!</v>
      </c>
    </row>
    <row r="24" spans="1:9" ht="21.6" customHeight="1" x14ac:dyDescent="0.3">
      <c r="A24" s="51"/>
      <c r="B24" s="54"/>
      <c r="C24" s="17" t="s">
        <v>14</v>
      </c>
      <c r="D24" s="16" t="e">
        <f>D30+D36+#REF!+D54+D42+D48</f>
        <v>#REF!</v>
      </c>
      <c r="E24" s="16" t="e">
        <f>E30+E36+#REF!+E54+E42+E48</f>
        <v>#REF!</v>
      </c>
      <c r="F24" s="16" t="e">
        <f>F30+F36+#REF!+F54+F42+F48</f>
        <v>#REF!</v>
      </c>
      <c r="G24" s="16" t="e">
        <f>G30+G36+#REF!+G54+G42+G48</f>
        <v>#REF!</v>
      </c>
      <c r="H24" s="16" t="e">
        <f>H30+H36+#REF!+H54+H42+H48</f>
        <v>#REF!</v>
      </c>
      <c r="I24" s="16" t="e">
        <f>I30+I36+#REF!+I54+I42+I48</f>
        <v>#REF!</v>
      </c>
    </row>
    <row r="25" spans="1:9" ht="21.6" customHeight="1" x14ac:dyDescent="0.3">
      <c r="A25" s="51"/>
      <c r="B25" s="54"/>
      <c r="C25" s="17" t="s">
        <v>15</v>
      </c>
      <c r="D25" s="16" t="e">
        <f>D31+D37+#REF!+D55+D43+D49</f>
        <v>#REF!</v>
      </c>
      <c r="E25" s="16" t="e">
        <f>E31+E37+#REF!+E55+E43+E49</f>
        <v>#REF!</v>
      </c>
      <c r="F25" s="16" t="e">
        <f>F31+F37+#REF!+F55+F43+F49</f>
        <v>#REF!</v>
      </c>
      <c r="G25" s="16" t="e">
        <f>G31+G37+#REF!+G55+G43+G49</f>
        <v>#REF!</v>
      </c>
      <c r="H25" s="16" t="e">
        <f>H31+H37+#REF!+H55+H43+H49</f>
        <v>#REF!</v>
      </c>
      <c r="I25" s="16" t="e">
        <f>D25+E25+F25+G25+H25</f>
        <v>#REF!</v>
      </c>
    </row>
    <row r="26" spans="1:9" ht="21.6" customHeight="1" x14ac:dyDescent="0.3">
      <c r="A26" s="51"/>
      <c r="B26" s="54"/>
      <c r="C26" s="17" t="s">
        <v>16</v>
      </c>
      <c r="D26" s="16" t="e">
        <f>D32+D38+#REF!+D56+D44+D50</f>
        <v>#REF!</v>
      </c>
      <c r="E26" s="16" t="e">
        <f>E32+E38+#REF!+E56+E44+E50</f>
        <v>#REF!</v>
      </c>
      <c r="F26" s="16" t="e">
        <f>F32+F38+#REF!+F56+F44+F50</f>
        <v>#REF!</v>
      </c>
      <c r="G26" s="16" t="e">
        <f>G32+G38+#REF!+G56+G44+G50</f>
        <v>#REF!</v>
      </c>
      <c r="H26" s="16" t="e">
        <f>H32+H38+#REF!+H56+H44+H50</f>
        <v>#REF!</v>
      </c>
      <c r="I26" s="16" t="e">
        <f>D26+E26+F26+G26+H26</f>
        <v>#REF!</v>
      </c>
    </row>
    <row r="27" spans="1:9" ht="21.6" customHeight="1" x14ac:dyDescent="0.3">
      <c r="A27" s="52"/>
      <c r="B27" s="55"/>
      <c r="C27" s="17" t="s">
        <v>17</v>
      </c>
      <c r="D27" s="16" t="e">
        <f>D33+D39+#REF!+D57+D45+D51</f>
        <v>#REF!</v>
      </c>
      <c r="E27" s="16" t="e">
        <f>E33+E39+#REF!+E57+E45+E51</f>
        <v>#REF!</v>
      </c>
      <c r="F27" s="16" t="e">
        <f>F33+F39+#REF!+F57+F45+F51</f>
        <v>#REF!</v>
      </c>
      <c r="G27" s="16" t="e">
        <f>G33+G39+#REF!+G57+G45+G51</f>
        <v>#REF!</v>
      </c>
      <c r="H27" s="16" t="e">
        <f>H33+H39+#REF!+H57+H45+H51</f>
        <v>#REF!</v>
      </c>
      <c r="I27" s="16" t="e">
        <f>D27+E27+F27+G27+H27</f>
        <v>#REF!</v>
      </c>
    </row>
    <row r="28" spans="1:9" ht="21.6" customHeight="1" x14ac:dyDescent="0.3">
      <c r="A28" s="56" t="s">
        <v>43</v>
      </c>
      <c r="B28" s="57" t="s">
        <v>12</v>
      </c>
      <c r="C28" s="18" t="s">
        <v>11</v>
      </c>
      <c r="D28" s="13">
        <f>D29+D30+D31+D32+D33</f>
        <v>4727.2079999999996</v>
      </c>
      <c r="E28" s="13">
        <f>E29+E30+E31+E32+E33</f>
        <v>4193.509</v>
      </c>
      <c r="F28" s="13">
        <f>F29+F30+F31+F32+F33</f>
        <v>4561.0999999999995</v>
      </c>
      <c r="G28" s="13">
        <f>G29+G30+G31+G32+G33</f>
        <v>4561.0999999999995</v>
      </c>
      <c r="H28" s="13">
        <f t="shared" ref="H28:I28" si="2">H29+H30+H31+H32+H33</f>
        <v>4561.1089999999995</v>
      </c>
      <c r="I28" s="13">
        <f t="shared" si="2"/>
        <v>22604.025999999998</v>
      </c>
    </row>
    <row r="29" spans="1:9" ht="21.6" customHeight="1" x14ac:dyDescent="0.3">
      <c r="A29" s="37"/>
      <c r="B29" s="39"/>
      <c r="C29" s="18" t="s">
        <v>13</v>
      </c>
      <c r="D29" s="19">
        <v>4516.7079999999996</v>
      </c>
      <c r="E29" s="24">
        <v>3960.9090000000001</v>
      </c>
      <c r="F29" s="19">
        <v>4306</v>
      </c>
      <c r="G29" s="19">
        <v>4306</v>
      </c>
      <c r="H29" s="19">
        <v>4306.009</v>
      </c>
      <c r="I29" s="19">
        <f>D29+E29+F29+G29+H29</f>
        <v>21395.625999999997</v>
      </c>
    </row>
    <row r="30" spans="1:9" ht="21.6" customHeight="1" x14ac:dyDescent="0.3">
      <c r="A30" s="37"/>
      <c r="B30" s="39"/>
      <c r="C30" s="18" t="s">
        <v>14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f>D30+E30+F30+G30+H30</f>
        <v>0</v>
      </c>
    </row>
    <row r="31" spans="1:9" ht="21.6" customHeight="1" x14ac:dyDescent="0.3">
      <c r="A31" s="37"/>
      <c r="B31" s="39"/>
      <c r="C31" s="18" t="s">
        <v>15</v>
      </c>
      <c r="D31" s="19">
        <v>0.7</v>
      </c>
      <c r="E31" s="19">
        <v>0.7</v>
      </c>
      <c r="F31" s="19">
        <v>0.7</v>
      </c>
      <c r="G31" s="19">
        <v>0.7</v>
      </c>
      <c r="H31" s="19">
        <v>0.7</v>
      </c>
      <c r="I31" s="19">
        <f>D31+E31+F31+G31+H31</f>
        <v>3.5</v>
      </c>
    </row>
    <row r="32" spans="1:9" ht="21.6" customHeight="1" x14ac:dyDescent="0.3">
      <c r="A32" s="37"/>
      <c r="B32" s="39"/>
      <c r="C32" s="18" t="s">
        <v>16</v>
      </c>
      <c r="D32" s="19">
        <v>209.8</v>
      </c>
      <c r="E32" s="19">
        <v>231.9</v>
      </c>
      <c r="F32" s="19">
        <v>254.4</v>
      </c>
      <c r="G32" s="19">
        <v>254.4</v>
      </c>
      <c r="H32" s="19">
        <v>254.4</v>
      </c>
      <c r="I32" s="19">
        <f>D32+E32+F32+G32+H32</f>
        <v>1204.9000000000001</v>
      </c>
    </row>
    <row r="33" spans="1:9" ht="21.6" customHeight="1" x14ac:dyDescent="0.3">
      <c r="A33" s="38"/>
      <c r="B33" s="40"/>
      <c r="C33" s="18" t="s">
        <v>17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f>D33+E33+F33+G33+H33</f>
        <v>0</v>
      </c>
    </row>
    <row r="34" spans="1:9" ht="21.6" customHeight="1" x14ac:dyDescent="0.3">
      <c r="A34" s="56" t="s">
        <v>27</v>
      </c>
      <c r="B34" s="57" t="s">
        <v>12</v>
      </c>
      <c r="C34" s="18" t="s">
        <v>11</v>
      </c>
      <c r="D34" s="13">
        <f t="shared" ref="D34:I34" si="3">D35+D36+D37+D38+D39</f>
        <v>0.5</v>
      </c>
      <c r="E34" s="13">
        <f t="shared" si="3"/>
        <v>2</v>
      </c>
      <c r="F34" s="13">
        <f>F35+F36+F37+F38+F39</f>
        <v>2</v>
      </c>
      <c r="G34" s="13">
        <f t="shared" si="3"/>
        <v>2</v>
      </c>
      <c r="H34" s="13">
        <f t="shared" si="3"/>
        <v>2</v>
      </c>
      <c r="I34" s="13">
        <f t="shared" si="3"/>
        <v>8.5</v>
      </c>
    </row>
    <row r="35" spans="1:9" ht="21.6" customHeight="1" x14ac:dyDescent="0.3">
      <c r="A35" s="37"/>
      <c r="B35" s="39"/>
      <c r="C35" s="18" t="s">
        <v>13</v>
      </c>
      <c r="D35" s="19">
        <v>0.5</v>
      </c>
      <c r="E35" s="19">
        <v>2</v>
      </c>
      <c r="F35" s="19">
        <v>2</v>
      </c>
      <c r="G35" s="19">
        <v>2</v>
      </c>
      <c r="H35" s="19">
        <v>2</v>
      </c>
      <c r="I35" s="19">
        <f>D35+E35+F35+G35+H35</f>
        <v>8.5</v>
      </c>
    </row>
    <row r="36" spans="1:9" ht="21.6" customHeight="1" x14ac:dyDescent="0.3">
      <c r="A36" s="37"/>
      <c r="B36" s="39"/>
      <c r="C36" s="18" t="s">
        <v>14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f>D36+E36+F36+G36+H36</f>
        <v>0</v>
      </c>
    </row>
    <row r="37" spans="1:9" ht="21.6" customHeight="1" x14ac:dyDescent="0.3">
      <c r="A37" s="37"/>
      <c r="B37" s="39"/>
      <c r="C37" s="18" t="s">
        <v>15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f>D37+E37+F37+G37+H37</f>
        <v>0</v>
      </c>
    </row>
    <row r="38" spans="1:9" ht="21.6" customHeight="1" x14ac:dyDescent="0.3">
      <c r="A38" s="37"/>
      <c r="B38" s="39"/>
      <c r="C38" s="18" t="s">
        <v>16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f>D38+E38+F38+G38+H38</f>
        <v>0</v>
      </c>
    </row>
    <row r="39" spans="1:9" ht="21.6" customHeight="1" x14ac:dyDescent="0.3">
      <c r="A39" s="38"/>
      <c r="B39" s="40"/>
      <c r="C39" s="18" t="s">
        <v>17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f>D39+E39+F39+G39+H39</f>
        <v>0</v>
      </c>
    </row>
    <row r="40" spans="1:9" ht="21.6" customHeight="1" x14ac:dyDescent="0.3">
      <c r="A40" s="31" t="s">
        <v>28</v>
      </c>
      <c r="B40" s="34" t="s">
        <v>12</v>
      </c>
      <c r="C40" s="18" t="s">
        <v>11</v>
      </c>
      <c r="D40" s="13">
        <f t="shared" ref="D40:I40" si="4">D41+D42+D43+D44+D45</f>
        <v>365.7</v>
      </c>
      <c r="E40" s="13">
        <f t="shared" si="4"/>
        <v>365.7</v>
      </c>
      <c r="F40" s="13">
        <f>F41+F42+F43+F44+F45</f>
        <v>365.71199999999999</v>
      </c>
      <c r="G40" s="13">
        <f t="shared" si="4"/>
        <v>365.71199999999999</v>
      </c>
      <c r="H40" s="13">
        <f t="shared" si="4"/>
        <v>365.71199999999999</v>
      </c>
      <c r="I40" s="13">
        <f t="shared" si="4"/>
        <v>1828.5360000000001</v>
      </c>
    </row>
    <row r="41" spans="1:9" ht="21.6" customHeight="1" x14ac:dyDescent="0.3">
      <c r="A41" s="32"/>
      <c r="B41" s="35"/>
      <c r="C41" s="18" t="s">
        <v>13</v>
      </c>
      <c r="D41" s="19">
        <v>365.7</v>
      </c>
      <c r="E41" s="19">
        <v>365.7</v>
      </c>
      <c r="F41" s="19">
        <v>365.71199999999999</v>
      </c>
      <c r="G41" s="19">
        <v>365.71199999999999</v>
      </c>
      <c r="H41" s="19">
        <v>365.71199999999999</v>
      </c>
      <c r="I41" s="19">
        <f>D41+E41+F41+G41+H41</f>
        <v>1828.5360000000001</v>
      </c>
    </row>
    <row r="42" spans="1:9" ht="21.6" customHeight="1" x14ac:dyDescent="0.3">
      <c r="A42" s="32"/>
      <c r="B42" s="35"/>
      <c r="C42" s="18" t="s">
        <v>14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f>D42+E42+F42+G42+H42</f>
        <v>0</v>
      </c>
    </row>
    <row r="43" spans="1:9" ht="21.6" customHeight="1" x14ac:dyDescent="0.3">
      <c r="A43" s="32"/>
      <c r="B43" s="35"/>
      <c r="C43" s="18" t="s">
        <v>15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f>D43+E43+F43+G43+H43</f>
        <v>0</v>
      </c>
    </row>
    <row r="44" spans="1:9" ht="21.6" customHeight="1" x14ac:dyDescent="0.3">
      <c r="A44" s="32"/>
      <c r="B44" s="35"/>
      <c r="C44" s="18" t="s">
        <v>16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f>D44+E44+F44+G44+H44</f>
        <v>0</v>
      </c>
    </row>
    <row r="45" spans="1:9" ht="21.6" customHeight="1" x14ac:dyDescent="0.3">
      <c r="A45" s="33"/>
      <c r="B45" s="36"/>
      <c r="C45" s="18" t="s">
        <v>17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f>D45+E45+F45+G45+H45</f>
        <v>0</v>
      </c>
    </row>
    <row r="46" spans="1:9" ht="21.6" customHeight="1" x14ac:dyDescent="0.3">
      <c r="A46" s="31" t="s">
        <v>29</v>
      </c>
      <c r="B46" s="34" t="s">
        <v>12</v>
      </c>
      <c r="C46" s="18" t="s">
        <v>11</v>
      </c>
      <c r="D46" s="13">
        <f>D47+D48+D49+D50+D51</f>
        <v>18</v>
      </c>
      <c r="E46" s="13">
        <f t="shared" ref="E46:I46" si="5">E47+E48+E49+E50+E51</f>
        <v>18</v>
      </c>
      <c r="F46" s="13">
        <f>F47+F48+F49+F50+F51</f>
        <v>18</v>
      </c>
      <c r="G46" s="13">
        <f t="shared" si="5"/>
        <v>18</v>
      </c>
      <c r="H46" s="13">
        <f t="shared" si="5"/>
        <v>18</v>
      </c>
      <c r="I46" s="13">
        <f t="shared" si="5"/>
        <v>90</v>
      </c>
    </row>
    <row r="47" spans="1:9" ht="21.6" customHeight="1" x14ac:dyDescent="0.3">
      <c r="A47" s="37"/>
      <c r="B47" s="39"/>
      <c r="C47" s="18" t="s">
        <v>13</v>
      </c>
      <c r="D47" s="19">
        <v>18</v>
      </c>
      <c r="E47" s="19">
        <v>18</v>
      </c>
      <c r="F47" s="19">
        <v>18</v>
      </c>
      <c r="G47" s="19">
        <v>18</v>
      </c>
      <c r="H47" s="19">
        <v>18</v>
      </c>
      <c r="I47" s="19">
        <f>D47+E47+F47+G47+H47</f>
        <v>90</v>
      </c>
    </row>
    <row r="48" spans="1:9" ht="21.6" customHeight="1" x14ac:dyDescent="0.3">
      <c r="A48" s="37"/>
      <c r="B48" s="39"/>
      <c r="C48" s="18" t="s">
        <v>14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f>D48+E48+F48+G48+H48</f>
        <v>0</v>
      </c>
    </row>
    <row r="49" spans="1:9" ht="21.6" customHeight="1" x14ac:dyDescent="0.3">
      <c r="A49" s="37"/>
      <c r="B49" s="39"/>
      <c r="C49" s="18" t="s">
        <v>15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f>D49+E49+F49+G49+H49</f>
        <v>0</v>
      </c>
    </row>
    <row r="50" spans="1:9" ht="21.6" customHeight="1" x14ac:dyDescent="0.3">
      <c r="A50" s="37"/>
      <c r="B50" s="39"/>
      <c r="C50" s="18" t="s">
        <v>16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f>D50+E50+F50+G50+H50</f>
        <v>0</v>
      </c>
    </row>
    <row r="51" spans="1:9" ht="21.6" customHeight="1" x14ac:dyDescent="0.3">
      <c r="A51" s="38"/>
      <c r="B51" s="40"/>
      <c r="C51" s="18" t="s">
        <v>17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f>D51+E51+F51+G51+H51</f>
        <v>0</v>
      </c>
    </row>
    <row r="52" spans="1:9" ht="36.75" customHeight="1" x14ac:dyDescent="0.3">
      <c r="A52" s="56" t="s">
        <v>30</v>
      </c>
      <c r="B52" s="57" t="s">
        <v>12</v>
      </c>
      <c r="C52" s="18" t="s">
        <v>11</v>
      </c>
      <c r="D52" s="20">
        <f t="shared" ref="D52:I52" si="6">D53+D54+D55+D56+D57</f>
        <v>2213.4209999999998</v>
      </c>
      <c r="E52" s="20">
        <f t="shared" si="6"/>
        <v>2200.7910000000002</v>
      </c>
      <c r="F52" s="20">
        <f>F53+F54+F55+F56+F57</f>
        <v>1855.691</v>
      </c>
      <c r="G52" s="20">
        <f t="shared" si="6"/>
        <v>1855.691</v>
      </c>
      <c r="H52" s="20">
        <f t="shared" si="6"/>
        <v>1855.691</v>
      </c>
      <c r="I52" s="20">
        <f t="shared" si="6"/>
        <v>9981.2849999999999</v>
      </c>
    </row>
    <row r="53" spans="1:9" ht="21.6" customHeight="1" x14ac:dyDescent="0.3">
      <c r="A53" s="37"/>
      <c r="B53" s="39"/>
      <c r="C53" s="18" t="s">
        <v>13</v>
      </c>
      <c r="D53" s="19">
        <v>2213.4209999999998</v>
      </c>
      <c r="E53" s="24">
        <v>2200.7910000000002</v>
      </c>
      <c r="F53" s="19">
        <v>1855.691</v>
      </c>
      <c r="G53" s="19">
        <v>1855.691</v>
      </c>
      <c r="H53" s="19">
        <v>1855.691</v>
      </c>
      <c r="I53" s="19">
        <f>D53+E53+F53+G53+H53</f>
        <v>9981.2849999999999</v>
      </c>
    </row>
    <row r="54" spans="1:9" ht="21.6" customHeight="1" x14ac:dyDescent="0.3">
      <c r="A54" s="37"/>
      <c r="B54" s="39"/>
      <c r="C54" s="18" t="s">
        <v>14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f>D54+E54+F54+G54+H54</f>
        <v>0</v>
      </c>
    </row>
    <row r="55" spans="1:9" ht="21.6" customHeight="1" x14ac:dyDescent="0.3">
      <c r="A55" s="37"/>
      <c r="B55" s="39"/>
      <c r="C55" s="18" t="s">
        <v>15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f>D55+E55+F55+G55+H55</f>
        <v>0</v>
      </c>
    </row>
    <row r="56" spans="1:9" ht="21.6" customHeight="1" x14ac:dyDescent="0.3">
      <c r="A56" s="37"/>
      <c r="B56" s="39"/>
      <c r="C56" s="18" t="s">
        <v>16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f>D56+E56+F56+G56+H56</f>
        <v>0</v>
      </c>
    </row>
    <row r="57" spans="1:9" ht="22.5" customHeight="1" x14ac:dyDescent="0.3">
      <c r="A57" s="38"/>
      <c r="B57" s="40"/>
      <c r="C57" s="18" t="s">
        <v>17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f>D57+E57+F57+G57+H57</f>
        <v>0</v>
      </c>
    </row>
    <row r="58" spans="1:9" ht="21.6" customHeight="1" x14ac:dyDescent="0.3">
      <c r="A58" s="50" t="s">
        <v>48</v>
      </c>
      <c r="B58" s="53" t="s">
        <v>12</v>
      </c>
      <c r="C58" s="15" t="s">
        <v>11</v>
      </c>
      <c r="D58" s="16">
        <f t="shared" ref="D58:I58" si="7">D59+D60+D61+D62+D63</f>
        <v>48.6</v>
      </c>
      <c r="E58" s="16">
        <f t="shared" si="7"/>
        <v>48.6</v>
      </c>
      <c r="F58" s="16">
        <f>F59+F60+F61+F62+F63</f>
        <v>48.6</v>
      </c>
      <c r="G58" s="16">
        <f t="shared" si="7"/>
        <v>48.6</v>
      </c>
      <c r="H58" s="16">
        <f t="shared" si="7"/>
        <v>48.6</v>
      </c>
      <c r="I58" s="16">
        <f t="shared" si="7"/>
        <v>243</v>
      </c>
    </row>
    <row r="59" spans="1:9" ht="21.6" customHeight="1" x14ac:dyDescent="0.3">
      <c r="A59" s="51"/>
      <c r="B59" s="54"/>
      <c r="C59" s="15" t="s">
        <v>13</v>
      </c>
      <c r="D59" s="16">
        <f>D65</f>
        <v>48.6</v>
      </c>
      <c r="E59" s="16">
        <f t="shared" ref="E59:H60" si="8">E65</f>
        <v>48.6</v>
      </c>
      <c r="F59" s="16">
        <f t="shared" si="8"/>
        <v>48.6</v>
      </c>
      <c r="G59" s="16">
        <f t="shared" si="8"/>
        <v>48.6</v>
      </c>
      <c r="H59" s="16">
        <f t="shared" si="8"/>
        <v>48.6</v>
      </c>
      <c r="I59" s="16">
        <f>D59+E59+F59+G59+H59</f>
        <v>243</v>
      </c>
    </row>
    <row r="60" spans="1:9" ht="21.6" customHeight="1" x14ac:dyDescent="0.3">
      <c r="A60" s="51"/>
      <c r="B60" s="54"/>
      <c r="C60" s="15" t="s">
        <v>14</v>
      </c>
      <c r="D60" s="16">
        <v>0</v>
      </c>
      <c r="E60" s="16">
        <f t="shared" si="8"/>
        <v>0</v>
      </c>
      <c r="F60" s="16">
        <f t="shared" si="8"/>
        <v>0</v>
      </c>
      <c r="G60" s="16">
        <f t="shared" si="8"/>
        <v>0</v>
      </c>
      <c r="H60" s="16">
        <f t="shared" si="8"/>
        <v>0</v>
      </c>
      <c r="I60" s="16">
        <f>D60+E60+F60+G60+H60</f>
        <v>0</v>
      </c>
    </row>
    <row r="61" spans="1:9" ht="21.6" customHeight="1" x14ac:dyDescent="0.3">
      <c r="A61" s="51"/>
      <c r="B61" s="54"/>
      <c r="C61" s="15" t="s">
        <v>15</v>
      </c>
      <c r="D61" s="16">
        <f t="shared" ref="D61:H63" si="9">D67</f>
        <v>0</v>
      </c>
      <c r="E61" s="16">
        <f t="shared" si="9"/>
        <v>0</v>
      </c>
      <c r="F61" s="16">
        <f t="shared" si="9"/>
        <v>0</v>
      </c>
      <c r="G61" s="16">
        <f t="shared" si="9"/>
        <v>0</v>
      </c>
      <c r="H61" s="16">
        <f t="shared" si="9"/>
        <v>0</v>
      </c>
      <c r="I61" s="16">
        <f>D61+E61+F61+G61+H61</f>
        <v>0</v>
      </c>
    </row>
    <row r="62" spans="1:9" ht="21.6" customHeight="1" x14ac:dyDescent="0.3">
      <c r="A62" s="51"/>
      <c r="B62" s="54"/>
      <c r="C62" s="15" t="s">
        <v>16</v>
      </c>
      <c r="D62" s="16">
        <f t="shared" si="9"/>
        <v>0</v>
      </c>
      <c r="E62" s="16">
        <f t="shared" si="9"/>
        <v>0</v>
      </c>
      <c r="F62" s="16">
        <f t="shared" si="9"/>
        <v>0</v>
      </c>
      <c r="G62" s="16">
        <f t="shared" si="9"/>
        <v>0</v>
      </c>
      <c r="H62" s="16">
        <f t="shared" si="9"/>
        <v>0</v>
      </c>
      <c r="I62" s="16">
        <f>D62+E62+F62+G62+H62</f>
        <v>0</v>
      </c>
    </row>
    <row r="63" spans="1:9" ht="21.6" customHeight="1" x14ac:dyDescent="0.3">
      <c r="A63" s="52"/>
      <c r="B63" s="55"/>
      <c r="C63" s="15" t="s">
        <v>17</v>
      </c>
      <c r="D63" s="16">
        <v>0</v>
      </c>
      <c r="E63" s="16">
        <f t="shared" si="9"/>
        <v>0</v>
      </c>
      <c r="F63" s="16">
        <f t="shared" si="9"/>
        <v>0</v>
      </c>
      <c r="G63" s="16">
        <f t="shared" si="9"/>
        <v>0</v>
      </c>
      <c r="H63" s="16">
        <f t="shared" si="9"/>
        <v>0</v>
      </c>
      <c r="I63" s="16">
        <f>D63+E63+F63+G63+H63</f>
        <v>0</v>
      </c>
    </row>
    <row r="64" spans="1:9" ht="21.6" customHeight="1" x14ac:dyDescent="0.3">
      <c r="A64" s="56" t="s">
        <v>31</v>
      </c>
      <c r="B64" s="57" t="s">
        <v>12</v>
      </c>
      <c r="C64" s="18" t="s">
        <v>11</v>
      </c>
      <c r="D64" s="13">
        <f t="shared" ref="D64:I64" si="10">D65+D66+D67+D68+D69</f>
        <v>48.6</v>
      </c>
      <c r="E64" s="13">
        <f>E65+E66+E67+E68+E69</f>
        <v>48.6</v>
      </c>
      <c r="F64" s="13">
        <f>F65+F66+F67+F68+F69</f>
        <v>48.6</v>
      </c>
      <c r="G64" s="13">
        <f t="shared" si="10"/>
        <v>48.6</v>
      </c>
      <c r="H64" s="13">
        <f t="shared" si="10"/>
        <v>48.6</v>
      </c>
      <c r="I64" s="13">
        <f t="shared" si="10"/>
        <v>243</v>
      </c>
    </row>
    <row r="65" spans="1:9" ht="21.6" customHeight="1" x14ac:dyDescent="0.3">
      <c r="A65" s="37"/>
      <c r="B65" s="39"/>
      <c r="C65" s="18" t="s">
        <v>13</v>
      </c>
      <c r="D65" s="19">
        <v>48.6</v>
      </c>
      <c r="E65" s="19">
        <v>48.6</v>
      </c>
      <c r="F65" s="19">
        <v>48.6</v>
      </c>
      <c r="G65" s="19">
        <v>48.6</v>
      </c>
      <c r="H65" s="19">
        <v>48.6</v>
      </c>
      <c r="I65" s="19">
        <f>D65+E65+F65+G65+H65</f>
        <v>243</v>
      </c>
    </row>
    <row r="66" spans="1:9" ht="21.6" customHeight="1" x14ac:dyDescent="0.3">
      <c r="A66" s="37"/>
      <c r="B66" s="39"/>
      <c r="C66" s="18" t="s">
        <v>14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f>D66+E66+F66+G66+H66</f>
        <v>0</v>
      </c>
    </row>
    <row r="67" spans="1:9" ht="21.6" customHeight="1" x14ac:dyDescent="0.3">
      <c r="A67" s="37"/>
      <c r="B67" s="39"/>
      <c r="C67" s="18" t="s">
        <v>15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f>D67+E67+F67+G67+H67</f>
        <v>0</v>
      </c>
    </row>
    <row r="68" spans="1:9" ht="21.6" customHeight="1" x14ac:dyDescent="0.3">
      <c r="A68" s="37"/>
      <c r="B68" s="39"/>
      <c r="C68" s="18" t="s">
        <v>16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f>D68+E68+F68+G68+H68</f>
        <v>0</v>
      </c>
    </row>
    <row r="69" spans="1:9" ht="21.6" customHeight="1" x14ac:dyDescent="0.3">
      <c r="A69" s="38"/>
      <c r="B69" s="40"/>
      <c r="C69" s="18" t="s">
        <v>17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f>D69+E69+F69+G69+H69</f>
        <v>0</v>
      </c>
    </row>
    <row r="70" spans="1:9" ht="21.6" customHeight="1" x14ac:dyDescent="0.3">
      <c r="A70" s="50" t="s">
        <v>49</v>
      </c>
      <c r="B70" s="53" t="s">
        <v>12</v>
      </c>
      <c r="C70" s="15" t="s">
        <v>11</v>
      </c>
      <c r="D70" s="26">
        <f>D71+D72+D73+D74+D75</f>
        <v>2468.2129999999997</v>
      </c>
      <c r="E70" s="16">
        <f t="shared" ref="E70:H70" si="11">E71+E72+E73+E74+E75</f>
        <v>2027.1</v>
      </c>
      <c r="F70" s="16">
        <f t="shared" si="11"/>
        <v>2063</v>
      </c>
      <c r="G70" s="16">
        <f t="shared" si="11"/>
        <v>2063</v>
      </c>
      <c r="H70" s="16">
        <f t="shared" si="11"/>
        <v>2063</v>
      </c>
      <c r="I70" s="16">
        <f t="shared" ref="I70" si="12">I71+I72+I73+I74+I75</f>
        <v>10684.313</v>
      </c>
    </row>
    <row r="71" spans="1:9" ht="21.6" customHeight="1" x14ac:dyDescent="0.3">
      <c r="A71" s="51"/>
      <c r="B71" s="54"/>
      <c r="C71" s="15" t="s">
        <v>13</v>
      </c>
      <c r="D71" s="16">
        <f>D77+D83+D89+D101+D94</f>
        <v>2468.2129999999997</v>
      </c>
      <c r="E71" s="16">
        <f>E77+E83+E89+E101</f>
        <v>1627.1</v>
      </c>
      <c r="F71" s="16">
        <f>F77+F83+F89+F101</f>
        <v>1663</v>
      </c>
      <c r="G71" s="16">
        <f>G77+G83+G89+G101</f>
        <v>1663</v>
      </c>
      <c r="H71" s="16">
        <f>H77+H83+H89+H101</f>
        <v>1663</v>
      </c>
      <c r="I71" s="16">
        <f>D71+E71+F71+G71+H71</f>
        <v>9084.3130000000001</v>
      </c>
    </row>
    <row r="72" spans="1:9" ht="21.6" customHeight="1" x14ac:dyDescent="0.3">
      <c r="A72" s="51"/>
      <c r="B72" s="54"/>
      <c r="C72" s="15" t="s">
        <v>14</v>
      </c>
      <c r="D72" s="16">
        <v>0</v>
      </c>
      <c r="E72" s="16">
        <f t="shared" ref="E72:F75" si="13">E78+E84+E90+E102</f>
        <v>0</v>
      </c>
      <c r="F72" s="16">
        <f t="shared" si="13"/>
        <v>0</v>
      </c>
      <c r="G72" s="16">
        <v>0</v>
      </c>
      <c r="H72" s="16">
        <v>0</v>
      </c>
      <c r="I72" s="16">
        <f>D72+E72+F72+G72+H72</f>
        <v>0</v>
      </c>
    </row>
    <row r="73" spans="1:9" ht="21.6" customHeight="1" x14ac:dyDescent="0.3">
      <c r="A73" s="51"/>
      <c r="B73" s="54"/>
      <c r="C73" s="15" t="s">
        <v>15</v>
      </c>
      <c r="D73" s="16">
        <f>D79+D85+D91+D103</f>
        <v>0</v>
      </c>
      <c r="E73" s="16">
        <f t="shared" si="13"/>
        <v>400</v>
      </c>
      <c r="F73" s="16">
        <f t="shared" si="13"/>
        <v>400</v>
      </c>
      <c r="G73" s="16">
        <f>G79+G85+G91+G103</f>
        <v>400</v>
      </c>
      <c r="H73" s="16">
        <f>H79+H85+H91+H103</f>
        <v>400</v>
      </c>
      <c r="I73" s="16">
        <f>D73+E73+F73+G73+H73</f>
        <v>1600</v>
      </c>
    </row>
    <row r="74" spans="1:9" ht="21.6" customHeight="1" x14ac:dyDescent="0.3">
      <c r="A74" s="51"/>
      <c r="B74" s="54"/>
      <c r="C74" s="15" t="s">
        <v>16</v>
      </c>
      <c r="D74" s="16">
        <f>D80+D86+D92+D104</f>
        <v>0</v>
      </c>
      <c r="E74" s="16">
        <f t="shared" si="13"/>
        <v>0</v>
      </c>
      <c r="F74" s="16">
        <f t="shared" si="13"/>
        <v>0</v>
      </c>
      <c r="G74" s="16">
        <f>G80+G86+G92+G104</f>
        <v>0</v>
      </c>
      <c r="H74" s="16">
        <f>H80+H86+H92+H104</f>
        <v>0</v>
      </c>
      <c r="I74" s="16">
        <f>D74+E74+F74+G74+H74</f>
        <v>0</v>
      </c>
    </row>
    <row r="75" spans="1:9" ht="21.6" customHeight="1" x14ac:dyDescent="0.3">
      <c r="A75" s="52"/>
      <c r="B75" s="55"/>
      <c r="C75" s="15" t="s">
        <v>17</v>
      </c>
      <c r="D75" s="16">
        <v>0</v>
      </c>
      <c r="E75" s="16">
        <f t="shared" si="13"/>
        <v>0</v>
      </c>
      <c r="F75" s="16">
        <f t="shared" si="13"/>
        <v>0</v>
      </c>
      <c r="G75" s="16">
        <v>0</v>
      </c>
      <c r="H75" s="16">
        <v>0</v>
      </c>
      <c r="I75" s="16">
        <f>D75+E75+F75+G75+H75</f>
        <v>0</v>
      </c>
    </row>
    <row r="76" spans="1:9" ht="21.6" customHeight="1" x14ac:dyDescent="0.3">
      <c r="A76" s="56" t="s">
        <v>32</v>
      </c>
      <c r="B76" s="57" t="s">
        <v>12</v>
      </c>
      <c r="C76" s="18" t="s">
        <v>11</v>
      </c>
      <c r="D76" s="13">
        <f t="shared" ref="D76:I76" si="14">D77+D78+D79+D80+D81</f>
        <v>1947.0329999999999</v>
      </c>
      <c r="E76" s="13">
        <f t="shared" si="14"/>
        <v>1035</v>
      </c>
      <c r="F76" s="13">
        <f>F77+F78+F79+F80+F81</f>
        <v>1070.9000000000001</v>
      </c>
      <c r="G76" s="13">
        <f t="shared" si="14"/>
        <v>1070.9000000000001</v>
      </c>
      <c r="H76" s="13">
        <f t="shared" si="14"/>
        <v>1070.9000000000001</v>
      </c>
      <c r="I76" s="13">
        <f t="shared" si="14"/>
        <v>6194.7330000000002</v>
      </c>
    </row>
    <row r="77" spans="1:9" ht="21.6" customHeight="1" x14ac:dyDescent="0.3">
      <c r="A77" s="37"/>
      <c r="B77" s="39"/>
      <c r="C77" s="18" t="s">
        <v>13</v>
      </c>
      <c r="D77" s="19">
        <v>1947.0329999999999</v>
      </c>
      <c r="E77" s="19">
        <v>1035</v>
      </c>
      <c r="F77" s="19">
        <v>1070.9000000000001</v>
      </c>
      <c r="G77" s="19">
        <v>1070.9000000000001</v>
      </c>
      <c r="H77" s="19">
        <v>1070.9000000000001</v>
      </c>
      <c r="I77" s="19">
        <f>D77+E77+F77+G77+H77</f>
        <v>6194.7330000000002</v>
      </c>
    </row>
    <row r="78" spans="1:9" ht="21.6" customHeight="1" x14ac:dyDescent="0.3">
      <c r="A78" s="37"/>
      <c r="B78" s="39"/>
      <c r="C78" s="18" t="s">
        <v>14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f>D78+E78+F78+G78+H78</f>
        <v>0</v>
      </c>
    </row>
    <row r="79" spans="1:9" ht="21.6" customHeight="1" x14ac:dyDescent="0.3">
      <c r="A79" s="37"/>
      <c r="B79" s="39"/>
      <c r="C79" s="18" t="s">
        <v>15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f>D79+E79+F79+G79+H79</f>
        <v>0</v>
      </c>
    </row>
    <row r="80" spans="1:9" ht="21.6" customHeight="1" x14ac:dyDescent="0.3">
      <c r="A80" s="37"/>
      <c r="B80" s="39"/>
      <c r="C80" s="18" t="s">
        <v>16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f>D80+E80+F80+G80+H80</f>
        <v>0</v>
      </c>
    </row>
    <row r="81" spans="1:11" ht="21.6" customHeight="1" x14ac:dyDescent="0.3">
      <c r="A81" s="38"/>
      <c r="B81" s="40"/>
      <c r="C81" s="18" t="s">
        <v>17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f>D81+E81+F81+G81+H81</f>
        <v>0</v>
      </c>
    </row>
    <row r="82" spans="1:11" ht="21.6" customHeight="1" x14ac:dyDescent="0.3">
      <c r="A82" s="56" t="s">
        <v>33</v>
      </c>
      <c r="B82" s="57" t="s">
        <v>12</v>
      </c>
      <c r="C82" s="18" t="s">
        <v>11</v>
      </c>
      <c r="D82" s="13">
        <f t="shared" ref="D82:I82" si="15">D83+D84+D85+D86+D87</f>
        <v>161.22300000000001</v>
      </c>
      <c r="E82" s="13">
        <f t="shared" si="15"/>
        <v>834.1</v>
      </c>
      <c r="F82" s="13">
        <f>F83+F84+F85+F86+F87</f>
        <v>834.1</v>
      </c>
      <c r="G82" s="13">
        <f t="shared" si="15"/>
        <v>834.1</v>
      </c>
      <c r="H82" s="13">
        <f t="shared" si="15"/>
        <v>834.1</v>
      </c>
      <c r="I82" s="13">
        <f t="shared" si="15"/>
        <v>3497.623</v>
      </c>
    </row>
    <row r="83" spans="1:11" ht="21.6" customHeight="1" x14ac:dyDescent="0.3">
      <c r="A83" s="37"/>
      <c r="B83" s="39"/>
      <c r="C83" s="18" t="s">
        <v>13</v>
      </c>
      <c r="D83" s="19">
        <v>161.22300000000001</v>
      </c>
      <c r="E83" s="19">
        <v>434.1</v>
      </c>
      <c r="F83" s="19">
        <v>434.1</v>
      </c>
      <c r="G83" s="19">
        <v>434.1</v>
      </c>
      <c r="H83" s="19">
        <v>434.1</v>
      </c>
      <c r="I83" s="19">
        <f>D83+E83+F83+G83+H83</f>
        <v>1897.623</v>
      </c>
    </row>
    <row r="84" spans="1:11" ht="21.6" customHeight="1" x14ac:dyDescent="0.3">
      <c r="A84" s="37"/>
      <c r="B84" s="39"/>
      <c r="C84" s="18" t="s">
        <v>14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f>D84+E84+F84+G84+H84</f>
        <v>0</v>
      </c>
    </row>
    <row r="85" spans="1:11" ht="21.6" customHeight="1" x14ac:dyDescent="0.3">
      <c r="A85" s="37"/>
      <c r="B85" s="39"/>
      <c r="C85" s="18" t="s">
        <v>15</v>
      </c>
      <c r="D85" s="19">
        <v>0</v>
      </c>
      <c r="E85" s="19">
        <v>400</v>
      </c>
      <c r="F85" s="19">
        <v>400</v>
      </c>
      <c r="G85" s="19">
        <v>400</v>
      </c>
      <c r="H85" s="19">
        <v>400</v>
      </c>
      <c r="I85" s="19">
        <f>D85+E85+F85+G85+H85</f>
        <v>1600</v>
      </c>
    </row>
    <row r="86" spans="1:11" ht="21.6" customHeight="1" x14ac:dyDescent="0.3">
      <c r="A86" s="37"/>
      <c r="B86" s="39"/>
      <c r="C86" s="18" t="s">
        <v>16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f>D86+E86+F86+G86+H86</f>
        <v>0</v>
      </c>
    </row>
    <row r="87" spans="1:11" ht="21.6" customHeight="1" x14ac:dyDescent="0.3">
      <c r="A87" s="38"/>
      <c r="B87" s="40"/>
      <c r="C87" s="18" t="s">
        <v>17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f>D87+E87+F87+G87+H87</f>
        <v>0</v>
      </c>
      <c r="K87" s="3"/>
    </row>
    <row r="88" spans="1:11" ht="21.6" customHeight="1" x14ac:dyDescent="0.3">
      <c r="A88" s="56" t="s">
        <v>34</v>
      </c>
      <c r="B88" s="57" t="s">
        <v>12</v>
      </c>
      <c r="C88" s="18" t="s">
        <v>11</v>
      </c>
      <c r="D88" s="13">
        <f t="shared" ref="D88:I88" si="16">D89+D90+D91+D92+D93</f>
        <v>299.75</v>
      </c>
      <c r="E88" s="13">
        <f>E89+E90+E91</f>
        <v>150</v>
      </c>
      <c r="F88" s="13">
        <f>F89+F90+F91</f>
        <v>150</v>
      </c>
      <c r="G88" s="13">
        <f t="shared" si="16"/>
        <v>150</v>
      </c>
      <c r="H88" s="13">
        <f t="shared" si="16"/>
        <v>150</v>
      </c>
      <c r="I88" s="13">
        <f t="shared" si="16"/>
        <v>899.75</v>
      </c>
    </row>
    <row r="89" spans="1:11" ht="21.6" customHeight="1" x14ac:dyDescent="0.3">
      <c r="A89" s="37"/>
      <c r="B89" s="39"/>
      <c r="C89" s="18" t="s">
        <v>13</v>
      </c>
      <c r="D89" s="19">
        <v>299.75</v>
      </c>
      <c r="E89" s="19">
        <v>150</v>
      </c>
      <c r="F89" s="19">
        <v>150</v>
      </c>
      <c r="G89" s="19">
        <v>150</v>
      </c>
      <c r="H89" s="19">
        <v>150</v>
      </c>
      <c r="I89" s="19">
        <f t="shared" ref="I89:I156" si="17">D89+E89+F89+G89+H89</f>
        <v>899.75</v>
      </c>
    </row>
    <row r="90" spans="1:11" ht="21.6" customHeight="1" x14ac:dyDescent="0.3">
      <c r="A90" s="37"/>
      <c r="B90" s="39"/>
      <c r="C90" s="18" t="s">
        <v>14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f t="shared" si="17"/>
        <v>0</v>
      </c>
    </row>
    <row r="91" spans="1:11" ht="21.6" customHeight="1" x14ac:dyDescent="0.3">
      <c r="A91" s="37"/>
      <c r="B91" s="39"/>
      <c r="C91" s="18" t="s">
        <v>15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f t="shared" si="17"/>
        <v>0</v>
      </c>
    </row>
    <row r="92" spans="1:11" ht="21.6" customHeight="1" x14ac:dyDescent="0.3">
      <c r="A92" s="37"/>
      <c r="B92" s="39"/>
      <c r="C92" s="18" t="s">
        <v>16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f t="shared" si="17"/>
        <v>0</v>
      </c>
    </row>
    <row r="93" spans="1:11" ht="21.6" customHeight="1" x14ac:dyDescent="0.3">
      <c r="A93" s="38"/>
      <c r="B93" s="40"/>
      <c r="C93" s="18" t="s">
        <v>17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f t="shared" si="17"/>
        <v>0</v>
      </c>
    </row>
    <row r="94" spans="1:11" ht="21.6" customHeight="1" x14ac:dyDescent="0.3">
      <c r="A94" s="56" t="s">
        <v>57</v>
      </c>
      <c r="B94" s="57" t="s">
        <v>12</v>
      </c>
      <c r="C94" s="18" t="s">
        <v>11</v>
      </c>
      <c r="D94" s="25">
        <f t="shared" ref="D94" si="18">D95+D96+D97+D98+D99</f>
        <v>52.207000000000001</v>
      </c>
      <c r="E94" s="13">
        <f>E95+E96+E97</f>
        <v>0</v>
      </c>
      <c r="F94" s="13">
        <f>F95+F96+F97</f>
        <v>0</v>
      </c>
      <c r="G94" s="13">
        <f t="shared" ref="G94:I94" si="19">G95+G96+G97+G98+G99</f>
        <v>0</v>
      </c>
      <c r="H94" s="13">
        <f t="shared" si="19"/>
        <v>0</v>
      </c>
      <c r="I94" s="13">
        <f t="shared" si="19"/>
        <v>52.207000000000001</v>
      </c>
    </row>
    <row r="95" spans="1:11" ht="21.6" customHeight="1" x14ac:dyDescent="0.3">
      <c r="A95" s="63"/>
      <c r="B95" s="65"/>
      <c r="C95" s="18" t="s">
        <v>13</v>
      </c>
      <c r="D95" s="24">
        <v>52.207000000000001</v>
      </c>
      <c r="E95" s="19">
        <v>0</v>
      </c>
      <c r="F95" s="19">
        <v>0</v>
      </c>
      <c r="G95" s="19">
        <v>0</v>
      </c>
      <c r="H95" s="19">
        <v>0</v>
      </c>
      <c r="I95" s="19">
        <f t="shared" ref="I95:I99" si="20">D95+E95+F95+G95+H95</f>
        <v>52.207000000000001</v>
      </c>
    </row>
    <row r="96" spans="1:11" ht="21.6" customHeight="1" x14ac:dyDescent="0.3">
      <c r="A96" s="63"/>
      <c r="B96" s="65"/>
      <c r="C96" s="18" t="s">
        <v>14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f t="shared" si="20"/>
        <v>0</v>
      </c>
    </row>
    <row r="97" spans="1:9" ht="21.6" customHeight="1" x14ac:dyDescent="0.3">
      <c r="A97" s="63"/>
      <c r="B97" s="65"/>
      <c r="C97" s="18" t="s">
        <v>15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f t="shared" si="20"/>
        <v>0</v>
      </c>
    </row>
    <row r="98" spans="1:9" ht="21.6" customHeight="1" x14ac:dyDescent="0.3">
      <c r="A98" s="63"/>
      <c r="B98" s="65"/>
      <c r="C98" s="18" t="s">
        <v>16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f t="shared" si="20"/>
        <v>0</v>
      </c>
    </row>
    <row r="99" spans="1:9" ht="21.6" customHeight="1" x14ac:dyDescent="0.3">
      <c r="A99" s="64"/>
      <c r="B99" s="66"/>
      <c r="C99" s="18" t="s">
        <v>17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f t="shared" si="20"/>
        <v>0</v>
      </c>
    </row>
    <row r="100" spans="1:9" ht="21.6" customHeight="1" x14ac:dyDescent="0.3">
      <c r="A100" s="56" t="s">
        <v>35</v>
      </c>
      <c r="B100" s="57" t="s">
        <v>12</v>
      </c>
      <c r="C100" s="18" t="s">
        <v>11</v>
      </c>
      <c r="D100" s="13">
        <f>D101+D102+D103+D104+D105</f>
        <v>8</v>
      </c>
      <c r="E100" s="13">
        <f>E101+E102+E103+E104+E105</f>
        <v>8</v>
      </c>
      <c r="F100" s="13">
        <f>F101+F102+F103+F104+F105</f>
        <v>8</v>
      </c>
      <c r="G100" s="13">
        <f t="shared" ref="G100:H100" si="21">G101+G102+G103+G104+G105</f>
        <v>8</v>
      </c>
      <c r="H100" s="13">
        <f t="shared" si="21"/>
        <v>8</v>
      </c>
      <c r="I100" s="13">
        <f>H100+G100+F100+E100+D100</f>
        <v>40</v>
      </c>
    </row>
    <row r="101" spans="1:9" ht="21.6" customHeight="1" x14ac:dyDescent="0.3">
      <c r="A101" s="37"/>
      <c r="B101" s="39"/>
      <c r="C101" s="18" t="s">
        <v>13</v>
      </c>
      <c r="D101" s="19">
        <v>8</v>
      </c>
      <c r="E101" s="19">
        <v>8</v>
      </c>
      <c r="F101" s="19">
        <v>8</v>
      </c>
      <c r="G101" s="19">
        <v>8</v>
      </c>
      <c r="H101" s="19">
        <v>8</v>
      </c>
      <c r="I101" s="13">
        <f t="shared" ref="I101:I105" si="22">H101+G101+F101+E101+D101</f>
        <v>40</v>
      </c>
    </row>
    <row r="102" spans="1:9" ht="21.6" customHeight="1" x14ac:dyDescent="0.3">
      <c r="A102" s="37"/>
      <c r="B102" s="39"/>
      <c r="C102" s="18" t="s">
        <v>14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3">
        <f t="shared" si="22"/>
        <v>0</v>
      </c>
    </row>
    <row r="103" spans="1:9" ht="21.6" customHeight="1" x14ac:dyDescent="0.3">
      <c r="A103" s="37"/>
      <c r="B103" s="39"/>
      <c r="C103" s="18" t="s">
        <v>15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3">
        <f t="shared" si="22"/>
        <v>0</v>
      </c>
    </row>
    <row r="104" spans="1:9" ht="21.6" customHeight="1" x14ac:dyDescent="0.3">
      <c r="A104" s="37"/>
      <c r="B104" s="39"/>
      <c r="C104" s="18" t="s">
        <v>16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3">
        <f t="shared" si="22"/>
        <v>0</v>
      </c>
    </row>
    <row r="105" spans="1:9" ht="21.6" customHeight="1" x14ac:dyDescent="0.3">
      <c r="A105" s="38"/>
      <c r="B105" s="40"/>
      <c r="C105" s="18" t="s">
        <v>17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3">
        <f t="shared" si="22"/>
        <v>0</v>
      </c>
    </row>
    <row r="106" spans="1:9" ht="21.6" customHeight="1" x14ac:dyDescent="0.3">
      <c r="A106" s="50" t="s">
        <v>24</v>
      </c>
      <c r="B106" s="57" t="s">
        <v>61</v>
      </c>
      <c r="C106" s="15" t="s">
        <v>11</v>
      </c>
      <c r="D106" s="21">
        <f>D107+D108+D109+D110+D111</f>
        <v>89.85</v>
      </c>
      <c r="E106" s="16">
        <f>E107+E108+E109+E110+E111</f>
        <v>15</v>
      </c>
      <c r="F106" s="16">
        <f>F107+F108+F109+F110+F111</f>
        <v>15</v>
      </c>
      <c r="G106" s="16">
        <f>G107+G108+G109+G110+G111</f>
        <v>15</v>
      </c>
      <c r="H106" s="16">
        <f>H107+H108+H109+H110+H111</f>
        <v>15</v>
      </c>
      <c r="I106" s="16">
        <f t="shared" si="17"/>
        <v>149.85</v>
      </c>
    </row>
    <row r="107" spans="1:9" ht="21.6" customHeight="1" x14ac:dyDescent="0.3">
      <c r="A107" s="51"/>
      <c r="B107" s="39"/>
      <c r="C107" s="15" t="s">
        <v>13</v>
      </c>
      <c r="D107" s="16">
        <f>D113+D119</f>
        <v>89.85</v>
      </c>
      <c r="E107" s="16">
        <f>E113+E119</f>
        <v>15</v>
      </c>
      <c r="F107" s="16">
        <f>F113+F119</f>
        <v>15</v>
      </c>
      <c r="G107" s="16">
        <f>G113+G119</f>
        <v>15</v>
      </c>
      <c r="H107" s="16">
        <f>H113+H119</f>
        <v>15</v>
      </c>
      <c r="I107" s="16">
        <f t="shared" si="17"/>
        <v>149.85</v>
      </c>
    </row>
    <row r="108" spans="1:9" ht="21.6" customHeight="1" x14ac:dyDescent="0.3">
      <c r="A108" s="51"/>
      <c r="B108" s="39"/>
      <c r="C108" s="15" t="s">
        <v>14</v>
      </c>
      <c r="D108" s="16">
        <v>0</v>
      </c>
      <c r="E108" s="16">
        <f t="shared" ref="E108" si="23">E114+E120</f>
        <v>0</v>
      </c>
      <c r="F108" s="16">
        <f>F114+F120</f>
        <v>0</v>
      </c>
      <c r="G108" s="16">
        <v>0</v>
      </c>
      <c r="H108" s="16">
        <v>0</v>
      </c>
      <c r="I108" s="16">
        <f t="shared" si="17"/>
        <v>0</v>
      </c>
    </row>
    <row r="109" spans="1:9" ht="21.6" customHeight="1" x14ac:dyDescent="0.3">
      <c r="A109" s="51"/>
      <c r="B109" s="39"/>
      <c r="C109" s="15" t="s">
        <v>15</v>
      </c>
      <c r="D109" s="16">
        <f t="shared" ref="D109:H111" si="24">D115+D121</f>
        <v>0</v>
      </c>
      <c r="E109" s="16">
        <f t="shared" si="24"/>
        <v>0</v>
      </c>
      <c r="F109" s="16">
        <f t="shared" si="24"/>
        <v>0</v>
      </c>
      <c r="G109" s="16">
        <f t="shared" si="24"/>
        <v>0</v>
      </c>
      <c r="H109" s="16">
        <f t="shared" si="24"/>
        <v>0</v>
      </c>
      <c r="I109" s="16">
        <f t="shared" si="17"/>
        <v>0</v>
      </c>
    </row>
    <row r="110" spans="1:9" ht="21.6" customHeight="1" x14ac:dyDescent="0.3">
      <c r="A110" s="51"/>
      <c r="B110" s="39"/>
      <c r="C110" s="15" t="s">
        <v>16</v>
      </c>
      <c r="D110" s="16">
        <f t="shared" si="24"/>
        <v>0</v>
      </c>
      <c r="E110" s="16">
        <f t="shared" si="24"/>
        <v>0</v>
      </c>
      <c r="F110" s="16">
        <f t="shared" si="24"/>
        <v>0</v>
      </c>
      <c r="G110" s="16">
        <f t="shared" si="24"/>
        <v>0</v>
      </c>
      <c r="H110" s="16">
        <f t="shared" si="24"/>
        <v>0</v>
      </c>
      <c r="I110" s="16">
        <f t="shared" si="17"/>
        <v>0</v>
      </c>
    </row>
    <row r="111" spans="1:9" ht="21.6" customHeight="1" x14ac:dyDescent="0.3">
      <c r="A111" s="52"/>
      <c r="B111" s="40"/>
      <c r="C111" s="15" t="s">
        <v>17</v>
      </c>
      <c r="D111" s="16">
        <v>0</v>
      </c>
      <c r="E111" s="16">
        <v>0</v>
      </c>
      <c r="F111" s="16">
        <f t="shared" si="24"/>
        <v>0</v>
      </c>
      <c r="G111" s="16">
        <v>0</v>
      </c>
      <c r="H111" s="16">
        <v>0</v>
      </c>
      <c r="I111" s="16">
        <f t="shared" si="17"/>
        <v>0</v>
      </c>
    </row>
    <row r="112" spans="1:9" ht="21.6" customHeight="1" x14ac:dyDescent="0.3">
      <c r="A112" s="56" t="s">
        <v>36</v>
      </c>
      <c r="B112" s="57" t="s">
        <v>60</v>
      </c>
      <c r="C112" s="12" t="s">
        <v>11</v>
      </c>
      <c r="D112" s="13">
        <f>D113+D114+D115+D116+D117</f>
        <v>84.85</v>
      </c>
      <c r="E112" s="13">
        <f>E113+E114+E115+E116+E117</f>
        <v>10</v>
      </c>
      <c r="F112" s="13">
        <f t="shared" ref="F112:H112" si="25">F113+F114+F115+F116+F117</f>
        <v>10</v>
      </c>
      <c r="G112" s="13">
        <f t="shared" si="25"/>
        <v>10</v>
      </c>
      <c r="H112" s="13">
        <f t="shared" si="25"/>
        <v>10</v>
      </c>
      <c r="I112" s="13">
        <f t="shared" si="17"/>
        <v>124.85</v>
      </c>
    </row>
    <row r="113" spans="1:9" ht="21.6" customHeight="1" x14ac:dyDescent="0.3">
      <c r="A113" s="37"/>
      <c r="B113" s="39"/>
      <c r="C113" s="18" t="s">
        <v>13</v>
      </c>
      <c r="D113" s="19">
        <v>84.85</v>
      </c>
      <c r="E113" s="19">
        <v>10</v>
      </c>
      <c r="F113" s="19">
        <v>10</v>
      </c>
      <c r="G113" s="19">
        <v>10</v>
      </c>
      <c r="H113" s="19">
        <v>10</v>
      </c>
      <c r="I113" s="19">
        <f t="shared" si="17"/>
        <v>124.85</v>
      </c>
    </row>
    <row r="114" spans="1:9" ht="21.6" customHeight="1" x14ac:dyDescent="0.3">
      <c r="A114" s="37"/>
      <c r="B114" s="39"/>
      <c r="C114" s="18" t="s">
        <v>14</v>
      </c>
      <c r="D114" s="19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f t="shared" si="17"/>
        <v>0</v>
      </c>
    </row>
    <row r="115" spans="1:9" ht="21.6" customHeight="1" x14ac:dyDescent="0.3">
      <c r="A115" s="37"/>
      <c r="B115" s="39"/>
      <c r="C115" s="18" t="s">
        <v>15</v>
      </c>
      <c r="D115" s="19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f t="shared" si="17"/>
        <v>0</v>
      </c>
    </row>
    <row r="116" spans="1:9" ht="21.6" customHeight="1" x14ac:dyDescent="0.3">
      <c r="A116" s="37"/>
      <c r="B116" s="39"/>
      <c r="C116" s="18" t="s">
        <v>16</v>
      </c>
      <c r="D116" s="19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f t="shared" si="17"/>
        <v>0</v>
      </c>
    </row>
    <row r="117" spans="1:9" ht="21.6" customHeight="1" x14ac:dyDescent="0.3">
      <c r="A117" s="38"/>
      <c r="B117" s="40"/>
      <c r="C117" s="18" t="s">
        <v>17</v>
      </c>
      <c r="D117" s="19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f t="shared" si="17"/>
        <v>0</v>
      </c>
    </row>
    <row r="118" spans="1:9" ht="21.6" customHeight="1" x14ac:dyDescent="0.3">
      <c r="A118" s="56" t="s">
        <v>37</v>
      </c>
      <c r="B118" s="57" t="s">
        <v>12</v>
      </c>
      <c r="C118" s="12" t="s">
        <v>11</v>
      </c>
      <c r="D118" s="13">
        <f>D119+D120+D121+D122+D123</f>
        <v>5</v>
      </c>
      <c r="E118" s="13">
        <f>E119+E120+E121+E122+E123</f>
        <v>5</v>
      </c>
      <c r="F118" s="13">
        <f>F119+F120+F121+F122+F123</f>
        <v>5</v>
      </c>
      <c r="G118" s="13">
        <f>G119+G120+G121+G122+G123</f>
        <v>5</v>
      </c>
      <c r="H118" s="13">
        <f>H119+H120+H121+H122+H123</f>
        <v>5</v>
      </c>
      <c r="I118" s="13">
        <f t="shared" si="17"/>
        <v>25</v>
      </c>
    </row>
    <row r="119" spans="1:9" ht="21.6" customHeight="1" x14ac:dyDescent="0.3">
      <c r="A119" s="37"/>
      <c r="B119" s="39"/>
      <c r="C119" s="18" t="s">
        <v>13</v>
      </c>
      <c r="D119" s="19">
        <v>5</v>
      </c>
      <c r="E119" s="19">
        <v>5</v>
      </c>
      <c r="F119" s="19">
        <v>5</v>
      </c>
      <c r="G119" s="19">
        <v>5</v>
      </c>
      <c r="H119" s="19">
        <v>5</v>
      </c>
      <c r="I119" s="19">
        <f t="shared" si="17"/>
        <v>25</v>
      </c>
    </row>
    <row r="120" spans="1:9" ht="21.6" customHeight="1" x14ac:dyDescent="0.3">
      <c r="A120" s="37"/>
      <c r="B120" s="39"/>
      <c r="C120" s="18" t="s">
        <v>14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f t="shared" si="17"/>
        <v>0</v>
      </c>
    </row>
    <row r="121" spans="1:9" ht="21.6" customHeight="1" x14ac:dyDescent="0.3">
      <c r="A121" s="37"/>
      <c r="B121" s="39"/>
      <c r="C121" s="18" t="s">
        <v>15</v>
      </c>
      <c r="D121" s="19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f t="shared" si="17"/>
        <v>0</v>
      </c>
    </row>
    <row r="122" spans="1:9" ht="21.6" customHeight="1" x14ac:dyDescent="0.3">
      <c r="A122" s="37"/>
      <c r="B122" s="39"/>
      <c r="C122" s="18" t="s">
        <v>16</v>
      </c>
      <c r="D122" s="19">
        <v>0</v>
      </c>
      <c r="E122" s="19">
        <v>0</v>
      </c>
      <c r="F122" s="19">
        <v>0</v>
      </c>
      <c r="G122" s="19">
        <v>0</v>
      </c>
      <c r="H122" s="19">
        <v>0</v>
      </c>
      <c r="I122" s="19">
        <f t="shared" si="17"/>
        <v>0</v>
      </c>
    </row>
    <row r="123" spans="1:9" ht="21.6" customHeight="1" x14ac:dyDescent="0.3">
      <c r="A123" s="38"/>
      <c r="B123" s="40"/>
      <c r="C123" s="18" t="s">
        <v>17</v>
      </c>
      <c r="D123" s="19">
        <v>0</v>
      </c>
      <c r="E123" s="19">
        <v>0</v>
      </c>
      <c r="F123" s="19">
        <v>0</v>
      </c>
      <c r="G123" s="19">
        <v>0</v>
      </c>
      <c r="H123" s="19">
        <v>0</v>
      </c>
      <c r="I123" s="19">
        <f t="shared" si="17"/>
        <v>0</v>
      </c>
    </row>
    <row r="124" spans="1:9" ht="21.6" customHeight="1" x14ac:dyDescent="0.3">
      <c r="A124" s="50" t="s">
        <v>50</v>
      </c>
      <c r="B124" s="57" t="s">
        <v>12</v>
      </c>
      <c r="C124" s="15" t="s">
        <v>11</v>
      </c>
      <c r="D124" s="16">
        <f>D125+D126+D127+D128+D129</f>
        <v>181.6</v>
      </c>
      <c r="E124" s="16">
        <f t="shared" ref="E124:I124" si="26">E125+E126+E127+E128+E129</f>
        <v>206.1</v>
      </c>
      <c r="F124" s="16">
        <f>F125+F126+F127+F128+F129</f>
        <v>206.1</v>
      </c>
      <c r="G124" s="16">
        <f t="shared" si="26"/>
        <v>206.1</v>
      </c>
      <c r="H124" s="16">
        <f t="shared" si="26"/>
        <v>206.1</v>
      </c>
      <c r="I124" s="16">
        <f t="shared" si="26"/>
        <v>1006</v>
      </c>
    </row>
    <row r="125" spans="1:9" ht="21.6" customHeight="1" x14ac:dyDescent="0.3">
      <c r="A125" s="51"/>
      <c r="B125" s="39"/>
      <c r="C125" s="15" t="s">
        <v>13</v>
      </c>
      <c r="D125" s="16">
        <f>D131+D137</f>
        <v>181.6</v>
      </c>
      <c r="E125" s="16">
        <f>E131+E137</f>
        <v>206.1</v>
      </c>
      <c r="F125" s="16">
        <f>F131+F137</f>
        <v>206.1</v>
      </c>
      <c r="G125" s="16">
        <f>G131+G137</f>
        <v>206.1</v>
      </c>
      <c r="H125" s="16">
        <f>H131+H137</f>
        <v>206.1</v>
      </c>
      <c r="I125" s="16">
        <f>D125+E125+F125+G125+H125</f>
        <v>1006</v>
      </c>
    </row>
    <row r="126" spans="1:9" ht="21.6" customHeight="1" x14ac:dyDescent="0.3">
      <c r="A126" s="51"/>
      <c r="B126" s="39"/>
      <c r="C126" s="15" t="s">
        <v>14</v>
      </c>
      <c r="D126" s="16">
        <v>0</v>
      </c>
      <c r="E126" s="16">
        <v>0</v>
      </c>
      <c r="F126" s="16">
        <f t="shared" ref="F126:F129" si="27">F132+F138</f>
        <v>0</v>
      </c>
      <c r="G126" s="16">
        <v>0</v>
      </c>
      <c r="H126" s="16">
        <v>0</v>
      </c>
      <c r="I126" s="16">
        <v>0</v>
      </c>
    </row>
    <row r="127" spans="1:9" ht="21.6" customHeight="1" x14ac:dyDescent="0.3">
      <c r="A127" s="51"/>
      <c r="B127" s="39"/>
      <c r="C127" s="15" t="s">
        <v>15</v>
      </c>
      <c r="D127" s="16">
        <f t="shared" ref="D127:I128" si="28">D133+D139</f>
        <v>0</v>
      </c>
      <c r="E127" s="16">
        <f t="shared" si="28"/>
        <v>0</v>
      </c>
      <c r="F127" s="16">
        <f t="shared" si="27"/>
        <v>0</v>
      </c>
      <c r="G127" s="16">
        <f t="shared" si="28"/>
        <v>0</v>
      </c>
      <c r="H127" s="16">
        <f t="shared" si="28"/>
        <v>0</v>
      </c>
      <c r="I127" s="16">
        <f t="shared" si="28"/>
        <v>0</v>
      </c>
    </row>
    <row r="128" spans="1:9" ht="21.6" customHeight="1" x14ac:dyDescent="0.3">
      <c r="A128" s="51"/>
      <c r="B128" s="39"/>
      <c r="C128" s="15" t="s">
        <v>16</v>
      </c>
      <c r="D128" s="16">
        <f t="shared" si="28"/>
        <v>0</v>
      </c>
      <c r="E128" s="16">
        <f t="shared" si="28"/>
        <v>0</v>
      </c>
      <c r="F128" s="16">
        <f t="shared" si="27"/>
        <v>0</v>
      </c>
      <c r="G128" s="16">
        <f t="shared" si="28"/>
        <v>0</v>
      </c>
      <c r="H128" s="16">
        <f t="shared" si="28"/>
        <v>0</v>
      </c>
      <c r="I128" s="16">
        <f t="shared" si="28"/>
        <v>0</v>
      </c>
    </row>
    <row r="129" spans="1:9" ht="21.6" customHeight="1" x14ac:dyDescent="0.3">
      <c r="A129" s="52"/>
      <c r="B129" s="40"/>
      <c r="C129" s="15" t="s">
        <v>17</v>
      </c>
      <c r="D129" s="16">
        <v>0</v>
      </c>
      <c r="E129" s="16">
        <v>0</v>
      </c>
      <c r="F129" s="16">
        <f t="shared" si="27"/>
        <v>0</v>
      </c>
      <c r="G129" s="16">
        <v>0</v>
      </c>
      <c r="H129" s="16">
        <v>0</v>
      </c>
      <c r="I129" s="16">
        <v>0</v>
      </c>
    </row>
    <row r="130" spans="1:9" ht="21.6" customHeight="1" x14ac:dyDescent="0.3">
      <c r="A130" s="56" t="s">
        <v>38</v>
      </c>
      <c r="B130" s="57" t="s">
        <v>12</v>
      </c>
      <c r="C130" s="12" t="s">
        <v>11</v>
      </c>
      <c r="D130" s="13">
        <f>D131+D132+D133+D134+D135</f>
        <v>181.1</v>
      </c>
      <c r="E130" s="13">
        <f>E131+E132+E133+E134+E135</f>
        <v>205.6</v>
      </c>
      <c r="F130" s="13">
        <f>F131+F132+F133+F134+F135</f>
        <v>205.6</v>
      </c>
      <c r="G130" s="13">
        <f>G131+G132+G133+G134+G135</f>
        <v>205.6</v>
      </c>
      <c r="H130" s="13">
        <f>H131+H132+H133+H134+H135</f>
        <v>205.6</v>
      </c>
      <c r="I130" s="13">
        <f t="shared" si="17"/>
        <v>1003.5</v>
      </c>
    </row>
    <row r="131" spans="1:9" ht="21.6" customHeight="1" x14ac:dyDescent="0.3">
      <c r="A131" s="37"/>
      <c r="B131" s="39"/>
      <c r="C131" s="18" t="s">
        <v>13</v>
      </c>
      <c r="D131" s="19">
        <v>181.1</v>
      </c>
      <c r="E131" s="19">
        <v>205.6</v>
      </c>
      <c r="F131" s="19">
        <v>205.6</v>
      </c>
      <c r="G131" s="19">
        <v>205.6</v>
      </c>
      <c r="H131" s="19">
        <v>205.6</v>
      </c>
      <c r="I131" s="19">
        <f t="shared" si="17"/>
        <v>1003.5</v>
      </c>
    </row>
    <row r="132" spans="1:9" ht="21.6" customHeight="1" x14ac:dyDescent="0.3">
      <c r="A132" s="37"/>
      <c r="B132" s="39"/>
      <c r="C132" s="18" t="s">
        <v>14</v>
      </c>
      <c r="D132" s="19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f t="shared" si="17"/>
        <v>0</v>
      </c>
    </row>
    <row r="133" spans="1:9" ht="21.6" customHeight="1" x14ac:dyDescent="0.3">
      <c r="A133" s="37"/>
      <c r="B133" s="39"/>
      <c r="C133" s="18" t="s">
        <v>15</v>
      </c>
      <c r="D133" s="19">
        <v>0</v>
      </c>
      <c r="E133" s="19">
        <v>0</v>
      </c>
      <c r="F133" s="19">
        <v>0</v>
      </c>
      <c r="G133" s="19">
        <v>0</v>
      </c>
      <c r="H133" s="19">
        <v>0</v>
      </c>
      <c r="I133" s="19">
        <f t="shared" si="17"/>
        <v>0</v>
      </c>
    </row>
    <row r="134" spans="1:9" ht="21.6" customHeight="1" x14ac:dyDescent="0.3">
      <c r="A134" s="37"/>
      <c r="B134" s="39"/>
      <c r="C134" s="18" t="s">
        <v>16</v>
      </c>
      <c r="D134" s="19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f t="shared" si="17"/>
        <v>0</v>
      </c>
    </row>
    <row r="135" spans="1:9" ht="21.6" customHeight="1" x14ac:dyDescent="0.3">
      <c r="A135" s="38"/>
      <c r="B135" s="40"/>
      <c r="C135" s="18" t="s">
        <v>17</v>
      </c>
      <c r="D135" s="19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f t="shared" si="17"/>
        <v>0</v>
      </c>
    </row>
    <row r="136" spans="1:9" ht="21.6" customHeight="1" x14ac:dyDescent="0.3">
      <c r="A136" s="56" t="s">
        <v>39</v>
      </c>
      <c r="B136" s="57" t="s">
        <v>12</v>
      </c>
      <c r="C136" s="12" t="s">
        <v>11</v>
      </c>
      <c r="D136" s="13">
        <f>D137+D138+D139+D140+D141</f>
        <v>0.5</v>
      </c>
      <c r="E136" s="13">
        <f>E137+E138+E139+E140+E141</f>
        <v>0.5</v>
      </c>
      <c r="F136" s="13">
        <f>F137+F138+F139+F140+F141</f>
        <v>0.5</v>
      </c>
      <c r="G136" s="13">
        <f>G137+G138+G139+G140+G141</f>
        <v>0.5</v>
      </c>
      <c r="H136" s="13">
        <f>H137+H138+H139+H140+H141</f>
        <v>0.5</v>
      </c>
      <c r="I136" s="13">
        <f t="shared" si="17"/>
        <v>2.5</v>
      </c>
    </row>
    <row r="137" spans="1:9" ht="21.6" customHeight="1" x14ac:dyDescent="0.3">
      <c r="A137" s="37"/>
      <c r="B137" s="39"/>
      <c r="C137" s="18" t="s">
        <v>13</v>
      </c>
      <c r="D137" s="19">
        <v>0.5</v>
      </c>
      <c r="E137" s="19">
        <v>0.5</v>
      </c>
      <c r="F137" s="19">
        <v>0.5</v>
      </c>
      <c r="G137" s="19">
        <v>0.5</v>
      </c>
      <c r="H137" s="19">
        <v>0.5</v>
      </c>
      <c r="I137" s="19">
        <f t="shared" si="17"/>
        <v>2.5</v>
      </c>
    </row>
    <row r="138" spans="1:9" ht="21.6" customHeight="1" x14ac:dyDescent="0.3">
      <c r="A138" s="37"/>
      <c r="B138" s="39"/>
      <c r="C138" s="18" t="s">
        <v>14</v>
      </c>
      <c r="D138" s="19">
        <v>0</v>
      </c>
      <c r="E138" s="19">
        <v>0</v>
      </c>
      <c r="F138" s="19">
        <v>0</v>
      </c>
      <c r="G138" s="19">
        <v>0</v>
      </c>
      <c r="H138" s="19">
        <v>0</v>
      </c>
      <c r="I138" s="19">
        <f t="shared" si="17"/>
        <v>0</v>
      </c>
    </row>
    <row r="139" spans="1:9" ht="21.6" customHeight="1" x14ac:dyDescent="0.3">
      <c r="A139" s="37"/>
      <c r="B139" s="39"/>
      <c r="C139" s="18" t="s">
        <v>15</v>
      </c>
      <c r="D139" s="19">
        <v>0</v>
      </c>
      <c r="E139" s="19">
        <v>0</v>
      </c>
      <c r="F139" s="19">
        <v>0</v>
      </c>
      <c r="G139" s="19">
        <v>0</v>
      </c>
      <c r="H139" s="19">
        <v>0</v>
      </c>
      <c r="I139" s="19">
        <f t="shared" si="17"/>
        <v>0</v>
      </c>
    </row>
    <row r="140" spans="1:9" ht="21.6" customHeight="1" x14ac:dyDescent="0.3">
      <c r="A140" s="37"/>
      <c r="B140" s="39"/>
      <c r="C140" s="18" t="s">
        <v>16</v>
      </c>
      <c r="D140" s="19">
        <v>0</v>
      </c>
      <c r="E140" s="19">
        <v>0</v>
      </c>
      <c r="F140" s="19">
        <v>0</v>
      </c>
      <c r="G140" s="19">
        <v>0</v>
      </c>
      <c r="H140" s="19">
        <v>0</v>
      </c>
      <c r="I140" s="19">
        <f t="shared" si="17"/>
        <v>0</v>
      </c>
    </row>
    <row r="141" spans="1:9" ht="21.6" customHeight="1" x14ac:dyDescent="0.3">
      <c r="A141" s="38"/>
      <c r="B141" s="40"/>
      <c r="C141" s="18" t="s">
        <v>17</v>
      </c>
      <c r="D141" s="19">
        <v>0</v>
      </c>
      <c r="E141" s="19">
        <v>0</v>
      </c>
      <c r="F141" s="19">
        <v>0</v>
      </c>
      <c r="G141" s="19">
        <v>0</v>
      </c>
      <c r="H141" s="19">
        <v>0</v>
      </c>
      <c r="I141" s="19">
        <f t="shared" si="17"/>
        <v>0</v>
      </c>
    </row>
    <row r="142" spans="1:9" ht="21.6" customHeight="1" x14ac:dyDescent="0.3">
      <c r="A142" s="50" t="s">
        <v>51</v>
      </c>
      <c r="B142" s="57" t="s">
        <v>19</v>
      </c>
      <c r="C142" s="15" t="s">
        <v>11</v>
      </c>
      <c r="D142" s="16">
        <f>D143+D144+D145+D146+D147</f>
        <v>7829.6279999999997</v>
      </c>
      <c r="E142" s="16">
        <f t="shared" ref="E142:I142" si="29">E143+E144+E145+E146+E147</f>
        <v>4189.5</v>
      </c>
      <c r="F142" s="16">
        <f t="shared" si="29"/>
        <v>3967.7</v>
      </c>
      <c r="G142" s="16">
        <f t="shared" si="29"/>
        <v>3967.7</v>
      </c>
      <c r="H142" s="16">
        <f t="shared" si="29"/>
        <v>3967.7</v>
      </c>
      <c r="I142" s="16">
        <f t="shared" si="29"/>
        <v>23922.227999999999</v>
      </c>
    </row>
    <row r="143" spans="1:9" ht="21.6" customHeight="1" x14ac:dyDescent="0.3">
      <c r="A143" s="51"/>
      <c r="B143" s="39"/>
      <c r="C143" s="15" t="s">
        <v>13</v>
      </c>
      <c r="D143" s="16">
        <f>D149+D155+D161</f>
        <v>7377.5079999999998</v>
      </c>
      <c r="E143" s="16">
        <f t="shared" ref="E143:H143" si="30">E149+E155+E161</f>
        <v>4189.5</v>
      </c>
      <c r="F143" s="16">
        <f t="shared" si="30"/>
        <v>3967.7</v>
      </c>
      <c r="G143" s="16">
        <f t="shared" si="30"/>
        <v>3967.7</v>
      </c>
      <c r="H143" s="16">
        <f t="shared" si="30"/>
        <v>3967.7</v>
      </c>
      <c r="I143" s="16">
        <f t="shared" si="17"/>
        <v>23470.108</v>
      </c>
    </row>
    <row r="144" spans="1:9" ht="21.6" customHeight="1" x14ac:dyDescent="0.3">
      <c r="A144" s="51"/>
      <c r="B144" s="39"/>
      <c r="C144" s="15" t="s">
        <v>14</v>
      </c>
      <c r="D144" s="16">
        <f t="shared" ref="D144:H147" si="31">D150+D156+D162</f>
        <v>0</v>
      </c>
      <c r="E144" s="16">
        <f t="shared" si="31"/>
        <v>0</v>
      </c>
      <c r="F144" s="16">
        <f t="shared" si="31"/>
        <v>0</v>
      </c>
      <c r="G144" s="16">
        <f t="shared" si="31"/>
        <v>0</v>
      </c>
      <c r="H144" s="16">
        <f t="shared" si="31"/>
        <v>0</v>
      </c>
      <c r="I144" s="16">
        <f t="shared" si="17"/>
        <v>0</v>
      </c>
    </row>
    <row r="145" spans="1:12" ht="21.6" customHeight="1" x14ac:dyDescent="0.3">
      <c r="A145" s="51"/>
      <c r="B145" s="39"/>
      <c r="C145" s="15" t="s">
        <v>15</v>
      </c>
      <c r="D145" s="16">
        <f>D151+D157+D163</f>
        <v>402.12</v>
      </c>
      <c r="E145" s="16">
        <f t="shared" si="31"/>
        <v>0</v>
      </c>
      <c r="F145" s="16">
        <f t="shared" si="31"/>
        <v>0</v>
      </c>
      <c r="G145" s="16">
        <f t="shared" si="31"/>
        <v>0</v>
      </c>
      <c r="H145" s="16">
        <f t="shared" si="31"/>
        <v>0</v>
      </c>
      <c r="I145" s="16">
        <f t="shared" si="17"/>
        <v>402.12</v>
      </c>
    </row>
    <row r="146" spans="1:12" ht="21.6" customHeight="1" x14ac:dyDescent="0.3">
      <c r="A146" s="51"/>
      <c r="B146" s="39"/>
      <c r="C146" s="15" t="s">
        <v>16</v>
      </c>
      <c r="D146" s="16">
        <f>D152+D158+D164</f>
        <v>50</v>
      </c>
      <c r="E146" s="16">
        <f t="shared" si="31"/>
        <v>0</v>
      </c>
      <c r="F146" s="16">
        <f t="shared" si="31"/>
        <v>0</v>
      </c>
      <c r="G146" s="16">
        <f t="shared" si="31"/>
        <v>0</v>
      </c>
      <c r="H146" s="16">
        <f t="shared" si="31"/>
        <v>0</v>
      </c>
      <c r="I146" s="16">
        <f t="shared" si="17"/>
        <v>50</v>
      </c>
    </row>
    <row r="147" spans="1:12" ht="21.6" customHeight="1" x14ac:dyDescent="0.3">
      <c r="A147" s="52"/>
      <c r="B147" s="40"/>
      <c r="C147" s="15" t="s">
        <v>17</v>
      </c>
      <c r="D147" s="16">
        <f t="shared" si="31"/>
        <v>0</v>
      </c>
      <c r="E147" s="16">
        <f t="shared" si="31"/>
        <v>0</v>
      </c>
      <c r="F147" s="16">
        <f t="shared" si="31"/>
        <v>0</v>
      </c>
      <c r="G147" s="16">
        <f t="shared" si="31"/>
        <v>0</v>
      </c>
      <c r="H147" s="16">
        <f t="shared" si="31"/>
        <v>0</v>
      </c>
      <c r="I147" s="16">
        <f t="shared" si="17"/>
        <v>0</v>
      </c>
    </row>
    <row r="148" spans="1:12" ht="21.6" customHeight="1" x14ac:dyDescent="0.3">
      <c r="A148" s="56" t="s">
        <v>40</v>
      </c>
      <c r="B148" s="57" t="s">
        <v>19</v>
      </c>
      <c r="C148" s="12" t="s">
        <v>11</v>
      </c>
      <c r="D148" s="13">
        <f>D149+D150+D151+D152+D153</f>
        <v>7568.4449999999997</v>
      </c>
      <c r="E148" s="13">
        <f>E149+E150+E151+E152+E153</f>
        <v>4134.5</v>
      </c>
      <c r="F148" s="13">
        <f>F149+F150+F151+F152+F153</f>
        <v>3912.7</v>
      </c>
      <c r="G148" s="13">
        <f>G149+G150+G151+G152+G153</f>
        <v>3912.7</v>
      </c>
      <c r="H148" s="13">
        <f>H149+H150+H151+H152+H153</f>
        <v>3912.7</v>
      </c>
      <c r="I148" s="13">
        <f>D148+E148+F148+G148+H148</f>
        <v>23441.045000000002</v>
      </c>
    </row>
    <row r="149" spans="1:12" ht="21.6" customHeight="1" x14ac:dyDescent="0.3">
      <c r="A149" s="37"/>
      <c r="B149" s="39"/>
      <c r="C149" s="18" t="s">
        <v>13</v>
      </c>
      <c r="D149" s="19">
        <v>7320.9449999999997</v>
      </c>
      <c r="E149" s="19">
        <v>4134.5</v>
      </c>
      <c r="F149" s="19">
        <v>3912.7</v>
      </c>
      <c r="G149" s="19">
        <v>3912.7</v>
      </c>
      <c r="H149" s="19">
        <v>3912.7</v>
      </c>
      <c r="I149" s="19">
        <f>D149+E149+F149+G149+H149</f>
        <v>23193.545000000002</v>
      </c>
      <c r="K149" s="27"/>
      <c r="L149" s="27"/>
    </row>
    <row r="150" spans="1:12" ht="21.6" customHeight="1" x14ac:dyDescent="0.3">
      <c r="A150" s="37"/>
      <c r="B150" s="39"/>
      <c r="C150" s="18" t="s">
        <v>14</v>
      </c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f t="shared" si="17"/>
        <v>0</v>
      </c>
      <c r="K150" s="27"/>
      <c r="L150" s="27"/>
    </row>
    <row r="151" spans="1:12" ht="21.6" customHeight="1" x14ac:dyDescent="0.3">
      <c r="A151" s="37"/>
      <c r="B151" s="39"/>
      <c r="C151" s="18" t="s">
        <v>15</v>
      </c>
      <c r="D151" s="19">
        <v>247.5</v>
      </c>
      <c r="E151" s="19">
        <v>0</v>
      </c>
      <c r="F151" s="19">
        <v>0</v>
      </c>
      <c r="G151" s="19">
        <v>0</v>
      </c>
      <c r="H151" s="19">
        <v>0</v>
      </c>
      <c r="I151" s="19">
        <f t="shared" si="17"/>
        <v>247.5</v>
      </c>
      <c r="K151" s="27"/>
      <c r="L151" s="27"/>
    </row>
    <row r="152" spans="1:12" ht="21.6" customHeight="1" x14ac:dyDescent="0.3">
      <c r="A152" s="37"/>
      <c r="B152" s="39"/>
      <c r="C152" s="18" t="s">
        <v>16</v>
      </c>
      <c r="D152" s="19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f t="shared" si="17"/>
        <v>0</v>
      </c>
      <c r="K152" s="28"/>
      <c r="L152" s="28"/>
    </row>
    <row r="153" spans="1:12" ht="21.6" customHeight="1" x14ac:dyDescent="0.3">
      <c r="A153" s="38"/>
      <c r="B153" s="40"/>
      <c r="C153" s="18" t="s">
        <v>17</v>
      </c>
      <c r="D153" s="19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f t="shared" si="17"/>
        <v>0</v>
      </c>
      <c r="K153" s="29"/>
      <c r="L153" s="29"/>
    </row>
    <row r="154" spans="1:12" ht="21.6" customHeight="1" x14ac:dyDescent="0.3">
      <c r="A154" s="56" t="s">
        <v>41</v>
      </c>
      <c r="B154" s="57" t="s">
        <v>19</v>
      </c>
      <c r="C154" s="12" t="s">
        <v>11</v>
      </c>
      <c r="D154" s="13">
        <f>D155+D156+D157+D158+D159</f>
        <v>209.09899999999999</v>
      </c>
      <c r="E154" s="13">
        <f>E155+E156+E157+E158+E159</f>
        <v>55</v>
      </c>
      <c r="F154" s="13">
        <f>F155+F156+F157+F158+F159</f>
        <v>55</v>
      </c>
      <c r="G154" s="13">
        <f>G155+G156+G157+G158+G159</f>
        <v>55</v>
      </c>
      <c r="H154" s="13">
        <f>H155+H156+H157+H158+H159</f>
        <v>55</v>
      </c>
      <c r="I154" s="13">
        <f t="shared" si="17"/>
        <v>429.09899999999999</v>
      </c>
      <c r="K154" s="22"/>
      <c r="L154" s="23"/>
    </row>
    <row r="155" spans="1:12" ht="21.6" customHeight="1" x14ac:dyDescent="0.3">
      <c r="A155" s="32"/>
      <c r="B155" s="35"/>
      <c r="C155" s="18" t="s">
        <v>13</v>
      </c>
      <c r="D155" s="19">
        <v>56.563000000000002</v>
      </c>
      <c r="E155" s="19">
        <v>55</v>
      </c>
      <c r="F155" s="19">
        <v>55</v>
      </c>
      <c r="G155" s="19">
        <v>55</v>
      </c>
      <c r="H155" s="19">
        <v>55</v>
      </c>
      <c r="I155" s="19">
        <f t="shared" si="17"/>
        <v>276.56299999999999</v>
      </c>
    </row>
    <row r="156" spans="1:12" ht="21.6" customHeight="1" x14ac:dyDescent="0.3">
      <c r="A156" s="32"/>
      <c r="B156" s="35"/>
      <c r="C156" s="18" t="s">
        <v>14</v>
      </c>
      <c r="D156" s="19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f t="shared" si="17"/>
        <v>0</v>
      </c>
    </row>
    <row r="157" spans="1:12" ht="21.6" customHeight="1" x14ac:dyDescent="0.3">
      <c r="A157" s="32"/>
      <c r="B157" s="35"/>
      <c r="C157" s="18" t="s">
        <v>15</v>
      </c>
      <c r="D157" s="19">
        <v>152.536</v>
      </c>
      <c r="E157" s="19">
        <v>0</v>
      </c>
      <c r="F157" s="19">
        <v>0</v>
      </c>
      <c r="G157" s="19">
        <v>0</v>
      </c>
      <c r="H157" s="19">
        <v>0</v>
      </c>
      <c r="I157" s="19">
        <f>D157+E157+F157+G157+H157</f>
        <v>152.536</v>
      </c>
    </row>
    <row r="158" spans="1:12" ht="21.6" customHeight="1" x14ac:dyDescent="0.3">
      <c r="A158" s="32"/>
      <c r="B158" s="35"/>
      <c r="C158" s="18" t="s">
        <v>16</v>
      </c>
      <c r="D158" s="19">
        <v>0</v>
      </c>
      <c r="E158" s="19">
        <v>0</v>
      </c>
      <c r="F158" s="19">
        <v>0</v>
      </c>
      <c r="G158" s="19">
        <v>0</v>
      </c>
      <c r="H158" s="19">
        <v>0</v>
      </c>
      <c r="I158" s="19">
        <f>D158+E158+F158+G158+H158</f>
        <v>0</v>
      </c>
    </row>
    <row r="159" spans="1:12" ht="21.6" customHeight="1" x14ac:dyDescent="0.3">
      <c r="A159" s="33"/>
      <c r="B159" s="36"/>
      <c r="C159" s="18" t="s">
        <v>17</v>
      </c>
      <c r="D159" s="19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f t="shared" ref="I159:I177" si="32">D159+E159+F159+G159+H159</f>
        <v>0</v>
      </c>
    </row>
    <row r="160" spans="1:12" ht="21.6" customHeight="1" x14ac:dyDescent="0.3">
      <c r="A160" s="56" t="s">
        <v>55</v>
      </c>
      <c r="B160" s="57" t="s">
        <v>19</v>
      </c>
      <c r="C160" s="12" t="s">
        <v>11</v>
      </c>
      <c r="D160" s="13">
        <f>D161+D162+D163+D164+D165</f>
        <v>52.084000000000003</v>
      </c>
      <c r="E160" s="13">
        <f>E161+E162+E163+E164+E165</f>
        <v>0</v>
      </c>
      <c r="F160" s="13">
        <f>F161+F162+F163+F164+F165</f>
        <v>0</v>
      </c>
      <c r="G160" s="13">
        <f>G161+G162+G163+G164+G165</f>
        <v>0</v>
      </c>
      <c r="H160" s="13">
        <f>H161+H162+H163+H164+H165</f>
        <v>0</v>
      </c>
      <c r="I160" s="13">
        <f t="shared" si="32"/>
        <v>52.084000000000003</v>
      </c>
    </row>
    <row r="161" spans="1:9" ht="21.6" customHeight="1" x14ac:dyDescent="0.3">
      <c r="A161" s="32"/>
      <c r="B161" s="35"/>
      <c r="C161" s="18" t="s">
        <v>13</v>
      </c>
      <c r="D161" s="19">
        <v>0</v>
      </c>
      <c r="E161" s="19">
        <v>0</v>
      </c>
      <c r="F161" s="19">
        <v>0</v>
      </c>
      <c r="G161" s="19">
        <v>0</v>
      </c>
      <c r="H161" s="19">
        <v>0</v>
      </c>
      <c r="I161" s="19">
        <f t="shared" si="32"/>
        <v>0</v>
      </c>
    </row>
    <row r="162" spans="1:9" ht="21.6" customHeight="1" x14ac:dyDescent="0.3">
      <c r="A162" s="32"/>
      <c r="B162" s="35"/>
      <c r="C162" s="18" t="s">
        <v>14</v>
      </c>
      <c r="D162" s="19">
        <v>0</v>
      </c>
      <c r="E162" s="19">
        <v>0</v>
      </c>
      <c r="F162" s="19">
        <v>0</v>
      </c>
      <c r="G162" s="19">
        <v>0</v>
      </c>
      <c r="H162" s="19">
        <v>0</v>
      </c>
      <c r="I162" s="19">
        <f t="shared" si="32"/>
        <v>0</v>
      </c>
    </row>
    <row r="163" spans="1:9" ht="21.6" customHeight="1" x14ac:dyDescent="0.3">
      <c r="A163" s="32"/>
      <c r="B163" s="35"/>
      <c r="C163" s="18" t="s">
        <v>15</v>
      </c>
      <c r="D163" s="19">
        <v>2.0840000000000001</v>
      </c>
      <c r="E163" s="19">
        <v>0</v>
      </c>
      <c r="F163" s="19">
        <v>0</v>
      </c>
      <c r="G163" s="19">
        <v>0</v>
      </c>
      <c r="H163" s="19">
        <v>0</v>
      </c>
      <c r="I163" s="19">
        <f t="shared" si="32"/>
        <v>2.0840000000000001</v>
      </c>
    </row>
    <row r="164" spans="1:9" ht="21.6" customHeight="1" x14ac:dyDescent="0.3">
      <c r="A164" s="32"/>
      <c r="B164" s="35"/>
      <c r="C164" s="18" t="s">
        <v>16</v>
      </c>
      <c r="D164" s="19">
        <v>50</v>
      </c>
      <c r="E164" s="19">
        <v>0</v>
      </c>
      <c r="F164" s="19">
        <v>0</v>
      </c>
      <c r="G164" s="19">
        <v>0</v>
      </c>
      <c r="H164" s="19">
        <v>0</v>
      </c>
      <c r="I164" s="19">
        <f t="shared" si="32"/>
        <v>50</v>
      </c>
    </row>
    <row r="165" spans="1:9" ht="21.6" customHeight="1" x14ac:dyDescent="0.3">
      <c r="A165" s="33"/>
      <c r="B165" s="36"/>
      <c r="C165" s="18" t="s">
        <v>17</v>
      </c>
      <c r="D165" s="19">
        <v>0</v>
      </c>
      <c r="E165" s="19">
        <v>0</v>
      </c>
      <c r="F165" s="19">
        <v>0</v>
      </c>
      <c r="G165" s="19">
        <v>0</v>
      </c>
      <c r="H165" s="19">
        <v>0</v>
      </c>
      <c r="I165" s="19">
        <f t="shared" si="32"/>
        <v>0</v>
      </c>
    </row>
    <row r="166" spans="1:9" ht="21.6" customHeight="1" x14ac:dyDescent="0.3">
      <c r="A166" s="60" t="s">
        <v>52</v>
      </c>
      <c r="B166" s="57" t="s">
        <v>19</v>
      </c>
      <c r="C166" s="15" t="s">
        <v>11</v>
      </c>
      <c r="D166" s="16">
        <f>D167+D168+D169+D170+D171</f>
        <v>0</v>
      </c>
      <c r="E166" s="16">
        <f>E167+E168+E169+E170+E171</f>
        <v>5</v>
      </c>
      <c r="F166" s="16">
        <f>F167+F168+F169+F170+F171</f>
        <v>5</v>
      </c>
      <c r="G166" s="16">
        <f>G167+G168+G169+G170+G171</f>
        <v>5</v>
      </c>
      <c r="H166" s="16">
        <f>H167+H168+H169+H170+H171</f>
        <v>5</v>
      </c>
      <c r="I166" s="16">
        <f t="shared" si="32"/>
        <v>20</v>
      </c>
    </row>
    <row r="167" spans="1:9" ht="21.6" customHeight="1" x14ac:dyDescent="0.3">
      <c r="A167" s="61"/>
      <c r="B167" s="39"/>
      <c r="C167" s="15" t="s">
        <v>13</v>
      </c>
      <c r="D167" s="16">
        <f>D173</f>
        <v>0</v>
      </c>
      <c r="E167" s="16">
        <f t="shared" ref="E167:H171" si="33">E173</f>
        <v>5</v>
      </c>
      <c r="F167" s="16">
        <f>F173</f>
        <v>5</v>
      </c>
      <c r="G167" s="16">
        <f t="shared" si="33"/>
        <v>5</v>
      </c>
      <c r="H167" s="16">
        <f t="shared" si="33"/>
        <v>5</v>
      </c>
      <c r="I167" s="16">
        <f>D167+E167+F167+G167+H167</f>
        <v>20</v>
      </c>
    </row>
    <row r="168" spans="1:9" ht="21.6" customHeight="1" x14ac:dyDescent="0.3">
      <c r="A168" s="61"/>
      <c r="B168" s="39"/>
      <c r="C168" s="15" t="s">
        <v>14</v>
      </c>
      <c r="D168" s="16">
        <f>D174</f>
        <v>0</v>
      </c>
      <c r="E168" s="16">
        <f t="shared" si="33"/>
        <v>0</v>
      </c>
      <c r="F168" s="16">
        <f t="shared" si="33"/>
        <v>0</v>
      </c>
      <c r="G168" s="16">
        <f t="shared" si="33"/>
        <v>0</v>
      </c>
      <c r="H168" s="16">
        <f t="shared" si="33"/>
        <v>0</v>
      </c>
      <c r="I168" s="16">
        <f t="shared" si="32"/>
        <v>0</v>
      </c>
    </row>
    <row r="169" spans="1:9" ht="21.6" customHeight="1" x14ac:dyDescent="0.3">
      <c r="A169" s="61"/>
      <c r="B169" s="39"/>
      <c r="C169" s="15" t="s">
        <v>15</v>
      </c>
      <c r="D169" s="16">
        <f>D175</f>
        <v>0</v>
      </c>
      <c r="E169" s="16">
        <f t="shared" si="33"/>
        <v>0</v>
      </c>
      <c r="F169" s="16">
        <f t="shared" si="33"/>
        <v>0</v>
      </c>
      <c r="G169" s="16">
        <f t="shared" si="33"/>
        <v>0</v>
      </c>
      <c r="H169" s="16">
        <f t="shared" si="33"/>
        <v>0</v>
      </c>
      <c r="I169" s="16">
        <f t="shared" si="32"/>
        <v>0</v>
      </c>
    </row>
    <row r="170" spans="1:9" ht="21.6" customHeight="1" x14ac:dyDescent="0.3">
      <c r="A170" s="61"/>
      <c r="B170" s="39"/>
      <c r="C170" s="15" t="s">
        <v>16</v>
      </c>
      <c r="D170" s="16">
        <f>D176</f>
        <v>0</v>
      </c>
      <c r="E170" s="16">
        <f t="shared" si="33"/>
        <v>0</v>
      </c>
      <c r="F170" s="16">
        <f t="shared" si="33"/>
        <v>0</v>
      </c>
      <c r="G170" s="16">
        <f t="shared" si="33"/>
        <v>0</v>
      </c>
      <c r="H170" s="16">
        <f t="shared" si="33"/>
        <v>0</v>
      </c>
      <c r="I170" s="16">
        <f t="shared" si="32"/>
        <v>0</v>
      </c>
    </row>
    <row r="171" spans="1:9" ht="21.6" customHeight="1" x14ac:dyDescent="0.3">
      <c r="A171" s="62"/>
      <c r="B171" s="40"/>
      <c r="C171" s="15" t="s">
        <v>17</v>
      </c>
      <c r="D171" s="16">
        <f>D177</f>
        <v>0</v>
      </c>
      <c r="E171" s="16">
        <f t="shared" si="33"/>
        <v>0</v>
      </c>
      <c r="F171" s="16">
        <f t="shared" si="33"/>
        <v>0</v>
      </c>
      <c r="G171" s="16">
        <f t="shared" si="33"/>
        <v>0</v>
      </c>
      <c r="H171" s="16">
        <f t="shared" si="33"/>
        <v>0</v>
      </c>
      <c r="I171" s="16">
        <f t="shared" si="32"/>
        <v>0</v>
      </c>
    </row>
    <row r="172" spans="1:9" ht="21.6" customHeight="1" x14ac:dyDescent="0.3">
      <c r="A172" s="31" t="s">
        <v>42</v>
      </c>
      <c r="B172" s="57" t="s">
        <v>19</v>
      </c>
      <c r="C172" s="12" t="s">
        <v>11</v>
      </c>
      <c r="D172" s="13">
        <f>D173+D174+D175+D176+D177</f>
        <v>0</v>
      </c>
      <c r="E172" s="13">
        <f>E173+E174+E175+E176+E177</f>
        <v>5</v>
      </c>
      <c r="F172" s="13">
        <f>F173+F174+F175+F176+F177</f>
        <v>5</v>
      </c>
      <c r="G172" s="13">
        <f>G173+G174+G175+G176+G177</f>
        <v>5</v>
      </c>
      <c r="H172" s="13">
        <f>H173+H174+H175+H176+H177</f>
        <v>5</v>
      </c>
      <c r="I172" s="13">
        <f t="shared" si="32"/>
        <v>20</v>
      </c>
    </row>
    <row r="173" spans="1:9" ht="15.6" x14ac:dyDescent="0.3">
      <c r="A173" s="37"/>
      <c r="B173" s="35"/>
      <c r="C173" s="18" t="s">
        <v>13</v>
      </c>
      <c r="D173" s="19">
        <v>0</v>
      </c>
      <c r="E173" s="19">
        <v>5</v>
      </c>
      <c r="F173" s="19">
        <v>5</v>
      </c>
      <c r="G173" s="19">
        <v>5</v>
      </c>
      <c r="H173" s="19">
        <v>5</v>
      </c>
      <c r="I173" s="19">
        <f t="shared" si="32"/>
        <v>20</v>
      </c>
    </row>
    <row r="174" spans="1:9" ht="15.6" x14ac:dyDescent="0.3">
      <c r="A174" s="37"/>
      <c r="B174" s="35"/>
      <c r="C174" s="18" t="s">
        <v>14</v>
      </c>
      <c r="D174" s="19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f t="shared" si="32"/>
        <v>0</v>
      </c>
    </row>
    <row r="175" spans="1:9" ht="15.6" x14ac:dyDescent="0.3">
      <c r="A175" s="37"/>
      <c r="B175" s="35"/>
      <c r="C175" s="18" t="s">
        <v>15</v>
      </c>
      <c r="D175" s="19">
        <v>0</v>
      </c>
      <c r="E175" s="19">
        <v>0</v>
      </c>
      <c r="F175" s="19">
        <v>0</v>
      </c>
      <c r="G175" s="19">
        <v>0</v>
      </c>
      <c r="H175" s="19">
        <v>0</v>
      </c>
      <c r="I175" s="19">
        <f t="shared" si="32"/>
        <v>0</v>
      </c>
    </row>
    <row r="176" spans="1:9" ht="15.6" x14ac:dyDescent="0.3">
      <c r="A176" s="37"/>
      <c r="B176" s="35"/>
      <c r="C176" s="18" t="s">
        <v>16</v>
      </c>
      <c r="D176" s="19">
        <v>0</v>
      </c>
      <c r="E176" s="19">
        <v>0</v>
      </c>
      <c r="F176" s="19">
        <v>0</v>
      </c>
      <c r="G176" s="19">
        <v>0</v>
      </c>
      <c r="H176" s="19">
        <v>0</v>
      </c>
      <c r="I176" s="19">
        <f t="shared" si="32"/>
        <v>0</v>
      </c>
    </row>
    <row r="177" spans="1:9" ht="15.6" x14ac:dyDescent="0.3">
      <c r="A177" s="38"/>
      <c r="B177" s="36"/>
      <c r="C177" s="18" t="s">
        <v>17</v>
      </c>
      <c r="D177" s="19">
        <v>0</v>
      </c>
      <c r="E177" s="19">
        <v>0</v>
      </c>
      <c r="F177" s="19">
        <v>0</v>
      </c>
      <c r="G177" s="19">
        <v>0</v>
      </c>
      <c r="H177" s="19">
        <v>0</v>
      </c>
      <c r="I177" s="19">
        <f t="shared" si="32"/>
        <v>0</v>
      </c>
    </row>
    <row r="178" spans="1:9" x14ac:dyDescent="0.3">
      <c r="A178" s="5"/>
    </row>
    <row r="179" spans="1:9" x14ac:dyDescent="0.3">
      <c r="A179" s="5"/>
    </row>
    <row r="180" spans="1:9" x14ac:dyDescent="0.3">
      <c r="A180" s="5"/>
    </row>
    <row r="181" spans="1:9" x14ac:dyDescent="0.3">
      <c r="A181" s="5"/>
    </row>
    <row r="182" spans="1:9" x14ac:dyDescent="0.3">
      <c r="A182" s="5"/>
    </row>
    <row r="183" spans="1:9" x14ac:dyDescent="0.3">
      <c r="A183" s="5"/>
    </row>
    <row r="184" spans="1:9" x14ac:dyDescent="0.3">
      <c r="A184" s="5"/>
    </row>
    <row r="185" spans="1:9" x14ac:dyDescent="0.3">
      <c r="A185" s="5"/>
    </row>
    <row r="186" spans="1:9" x14ac:dyDescent="0.3">
      <c r="A186" s="5"/>
    </row>
    <row r="187" spans="1:9" x14ac:dyDescent="0.3">
      <c r="A187" s="5"/>
    </row>
    <row r="188" spans="1:9" x14ac:dyDescent="0.3">
      <c r="A188" s="5"/>
    </row>
    <row r="189" spans="1:9" x14ac:dyDescent="0.3">
      <c r="A189" s="5"/>
    </row>
    <row r="190" spans="1:9" x14ac:dyDescent="0.3">
      <c r="A190" s="5"/>
    </row>
    <row r="191" spans="1:9" x14ac:dyDescent="0.3">
      <c r="A191" s="5"/>
    </row>
    <row r="192" spans="1:9" x14ac:dyDescent="0.3">
      <c r="A192" s="5"/>
    </row>
    <row r="193" spans="1:1" x14ac:dyDescent="0.3">
      <c r="A193" s="5"/>
    </row>
    <row r="194" spans="1:1" x14ac:dyDescent="0.3">
      <c r="A194" s="5"/>
    </row>
    <row r="195" spans="1:1" x14ac:dyDescent="0.3">
      <c r="A195" s="5"/>
    </row>
    <row r="196" spans="1:1" x14ac:dyDescent="0.3">
      <c r="A196" s="5"/>
    </row>
    <row r="197" spans="1:1" x14ac:dyDescent="0.3">
      <c r="A197" s="5"/>
    </row>
    <row r="198" spans="1:1" x14ac:dyDescent="0.3">
      <c r="A198" s="5"/>
    </row>
    <row r="199" spans="1:1" x14ac:dyDescent="0.3">
      <c r="A199" s="5"/>
    </row>
    <row r="200" spans="1:1" x14ac:dyDescent="0.3">
      <c r="A200" s="5"/>
    </row>
    <row r="201" spans="1:1" x14ac:dyDescent="0.3">
      <c r="A201" s="5"/>
    </row>
    <row r="202" spans="1:1" x14ac:dyDescent="0.3">
      <c r="A202" s="5"/>
    </row>
    <row r="203" spans="1:1" x14ac:dyDescent="0.3">
      <c r="A203" s="5"/>
    </row>
    <row r="204" spans="1:1" x14ac:dyDescent="0.3">
      <c r="A204" s="5"/>
    </row>
    <row r="205" spans="1:1" x14ac:dyDescent="0.3">
      <c r="A205" s="5"/>
    </row>
    <row r="206" spans="1:1" x14ac:dyDescent="0.3">
      <c r="A206" s="5"/>
    </row>
    <row r="207" spans="1:1" x14ac:dyDescent="0.3">
      <c r="A207" s="5"/>
    </row>
    <row r="208" spans="1:1" x14ac:dyDescent="0.3">
      <c r="A208" s="5"/>
    </row>
    <row r="209" spans="1:1" x14ac:dyDescent="0.3">
      <c r="A209" s="5"/>
    </row>
    <row r="210" spans="1:1" x14ac:dyDescent="0.3">
      <c r="A210" s="5"/>
    </row>
    <row r="211" spans="1:1" x14ac:dyDescent="0.3">
      <c r="A211" s="5"/>
    </row>
    <row r="212" spans="1:1" x14ac:dyDescent="0.3">
      <c r="A212" s="5"/>
    </row>
    <row r="213" spans="1:1" x14ac:dyDescent="0.3">
      <c r="A213" s="5"/>
    </row>
    <row r="214" spans="1:1" x14ac:dyDescent="0.3">
      <c r="A214" s="5"/>
    </row>
    <row r="215" spans="1:1" x14ac:dyDescent="0.3">
      <c r="A215" s="5"/>
    </row>
    <row r="216" spans="1:1" x14ac:dyDescent="0.3">
      <c r="A216" s="5"/>
    </row>
    <row r="217" spans="1:1" x14ac:dyDescent="0.3">
      <c r="A217" s="5"/>
    </row>
    <row r="218" spans="1:1" x14ac:dyDescent="0.3">
      <c r="A218" s="5"/>
    </row>
    <row r="219" spans="1:1" x14ac:dyDescent="0.3">
      <c r="A219" s="5"/>
    </row>
    <row r="220" spans="1:1" x14ac:dyDescent="0.3">
      <c r="A220" s="5"/>
    </row>
    <row r="221" spans="1:1" x14ac:dyDescent="0.3">
      <c r="A221" s="5"/>
    </row>
    <row r="222" spans="1:1" x14ac:dyDescent="0.3">
      <c r="A222" s="5"/>
    </row>
    <row r="223" spans="1:1" x14ac:dyDescent="0.3">
      <c r="A223" s="5"/>
    </row>
    <row r="224" spans="1:1" x14ac:dyDescent="0.3">
      <c r="A224" s="5"/>
    </row>
    <row r="225" spans="1:1" x14ac:dyDescent="0.3">
      <c r="A225" s="5"/>
    </row>
    <row r="226" spans="1:1" x14ac:dyDescent="0.3">
      <c r="A226" s="5"/>
    </row>
    <row r="227" spans="1:1" x14ac:dyDescent="0.3">
      <c r="A227" s="5"/>
    </row>
    <row r="228" spans="1:1" x14ac:dyDescent="0.3">
      <c r="A228" s="5"/>
    </row>
    <row r="229" spans="1:1" x14ac:dyDescent="0.3">
      <c r="A229" s="5"/>
    </row>
    <row r="230" spans="1:1" x14ac:dyDescent="0.3">
      <c r="A230" s="5"/>
    </row>
    <row r="231" spans="1:1" x14ac:dyDescent="0.3">
      <c r="A231" s="5"/>
    </row>
    <row r="232" spans="1:1" x14ac:dyDescent="0.3">
      <c r="A232" s="5"/>
    </row>
    <row r="233" spans="1:1" x14ac:dyDescent="0.3">
      <c r="A233" s="5"/>
    </row>
    <row r="234" spans="1:1" x14ac:dyDescent="0.3">
      <c r="A234" s="5"/>
    </row>
    <row r="235" spans="1:1" x14ac:dyDescent="0.3">
      <c r="A235" s="5"/>
    </row>
    <row r="236" spans="1:1" x14ac:dyDescent="0.3">
      <c r="A236" s="5"/>
    </row>
    <row r="237" spans="1:1" x14ac:dyDescent="0.3">
      <c r="A237" s="5"/>
    </row>
    <row r="238" spans="1:1" x14ac:dyDescent="0.3">
      <c r="A238" s="5"/>
    </row>
    <row r="239" spans="1:1" x14ac:dyDescent="0.3">
      <c r="A239" s="5"/>
    </row>
    <row r="240" spans="1:1" x14ac:dyDescent="0.3">
      <c r="A240" s="5"/>
    </row>
    <row r="241" spans="1:1" x14ac:dyDescent="0.3">
      <c r="A241" s="5"/>
    </row>
    <row r="242" spans="1:1" x14ac:dyDescent="0.3">
      <c r="A242" s="5"/>
    </row>
    <row r="243" spans="1:1" x14ac:dyDescent="0.3">
      <c r="A243" s="5"/>
    </row>
    <row r="244" spans="1:1" x14ac:dyDescent="0.3">
      <c r="A244" s="5"/>
    </row>
    <row r="245" spans="1:1" x14ac:dyDescent="0.3">
      <c r="A245" s="5"/>
    </row>
    <row r="246" spans="1:1" x14ac:dyDescent="0.3">
      <c r="A246" s="5"/>
    </row>
    <row r="247" spans="1:1" x14ac:dyDescent="0.3">
      <c r="A247" s="5"/>
    </row>
    <row r="248" spans="1:1" x14ac:dyDescent="0.3">
      <c r="A248" s="5"/>
    </row>
    <row r="249" spans="1:1" x14ac:dyDescent="0.3">
      <c r="A249" s="5"/>
    </row>
    <row r="250" spans="1:1" x14ac:dyDescent="0.3">
      <c r="A250" s="5"/>
    </row>
    <row r="251" spans="1:1" x14ac:dyDescent="0.3">
      <c r="A251" s="5"/>
    </row>
    <row r="252" spans="1:1" x14ac:dyDescent="0.3">
      <c r="A252" s="5"/>
    </row>
    <row r="253" spans="1:1" x14ac:dyDescent="0.3">
      <c r="A253" s="5"/>
    </row>
    <row r="254" spans="1:1" x14ac:dyDescent="0.3">
      <c r="A254" s="5"/>
    </row>
    <row r="255" spans="1:1" x14ac:dyDescent="0.3">
      <c r="A255" s="5"/>
    </row>
    <row r="256" spans="1:1" x14ac:dyDescent="0.3">
      <c r="A256" s="5"/>
    </row>
    <row r="257" spans="1:1" x14ac:dyDescent="0.3">
      <c r="A257" s="5"/>
    </row>
    <row r="258" spans="1:1" x14ac:dyDescent="0.3">
      <c r="A258" s="5"/>
    </row>
    <row r="259" spans="1:1" x14ac:dyDescent="0.3">
      <c r="A259" s="5"/>
    </row>
    <row r="260" spans="1:1" x14ac:dyDescent="0.3">
      <c r="A260" s="5"/>
    </row>
    <row r="261" spans="1:1" x14ac:dyDescent="0.3">
      <c r="A261" s="5"/>
    </row>
    <row r="262" spans="1:1" x14ac:dyDescent="0.3">
      <c r="A262" s="5"/>
    </row>
    <row r="263" spans="1:1" x14ac:dyDescent="0.3">
      <c r="A263" s="5"/>
    </row>
    <row r="264" spans="1:1" x14ac:dyDescent="0.3">
      <c r="A264" s="5"/>
    </row>
    <row r="265" spans="1:1" x14ac:dyDescent="0.3">
      <c r="A265" s="5"/>
    </row>
    <row r="266" spans="1:1" x14ac:dyDescent="0.3">
      <c r="A266" s="5"/>
    </row>
    <row r="267" spans="1:1" x14ac:dyDescent="0.3">
      <c r="A267" s="5"/>
    </row>
    <row r="268" spans="1:1" x14ac:dyDescent="0.3">
      <c r="A268" s="5"/>
    </row>
    <row r="269" spans="1:1" x14ac:dyDescent="0.3">
      <c r="A269" s="5"/>
    </row>
    <row r="270" spans="1:1" x14ac:dyDescent="0.3">
      <c r="A270" s="5"/>
    </row>
    <row r="271" spans="1:1" x14ac:dyDescent="0.3">
      <c r="A271" s="5"/>
    </row>
    <row r="272" spans="1:1" x14ac:dyDescent="0.3">
      <c r="A272" s="5"/>
    </row>
    <row r="273" spans="1:1" x14ac:dyDescent="0.3">
      <c r="A273" s="5"/>
    </row>
    <row r="274" spans="1:1" x14ac:dyDescent="0.3">
      <c r="A274" s="5"/>
    </row>
    <row r="275" spans="1:1" x14ac:dyDescent="0.3">
      <c r="A275" s="5"/>
    </row>
    <row r="276" spans="1:1" x14ac:dyDescent="0.3">
      <c r="A276" s="5"/>
    </row>
    <row r="277" spans="1:1" x14ac:dyDescent="0.3">
      <c r="A277" s="5"/>
    </row>
    <row r="278" spans="1:1" x14ac:dyDescent="0.3">
      <c r="A278" s="5"/>
    </row>
    <row r="279" spans="1:1" x14ac:dyDescent="0.3">
      <c r="A279" s="5"/>
    </row>
    <row r="280" spans="1:1" x14ac:dyDescent="0.3">
      <c r="A280" s="5"/>
    </row>
    <row r="281" spans="1:1" x14ac:dyDescent="0.3">
      <c r="A281" s="5"/>
    </row>
    <row r="282" spans="1:1" x14ac:dyDescent="0.3">
      <c r="A282" s="5"/>
    </row>
    <row r="283" spans="1:1" x14ac:dyDescent="0.3">
      <c r="A283" s="5"/>
    </row>
    <row r="284" spans="1:1" x14ac:dyDescent="0.3">
      <c r="A284" s="5"/>
    </row>
    <row r="285" spans="1:1" x14ac:dyDescent="0.3">
      <c r="A285" s="5"/>
    </row>
    <row r="286" spans="1:1" x14ac:dyDescent="0.3">
      <c r="A286" s="5"/>
    </row>
    <row r="287" spans="1:1" x14ac:dyDescent="0.3">
      <c r="A287" s="5"/>
    </row>
    <row r="288" spans="1:1" x14ac:dyDescent="0.3">
      <c r="A288" s="5"/>
    </row>
    <row r="289" spans="1:1" x14ac:dyDescent="0.3">
      <c r="A289" s="5"/>
    </row>
    <row r="290" spans="1:1" x14ac:dyDescent="0.3">
      <c r="A290" s="5"/>
    </row>
    <row r="291" spans="1:1" x14ac:dyDescent="0.3">
      <c r="A291" s="5"/>
    </row>
    <row r="292" spans="1:1" x14ac:dyDescent="0.3">
      <c r="A292" s="5"/>
    </row>
    <row r="293" spans="1:1" x14ac:dyDescent="0.3">
      <c r="A293" s="5"/>
    </row>
    <row r="294" spans="1:1" x14ac:dyDescent="0.3">
      <c r="A294" s="5"/>
    </row>
    <row r="295" spans="1:1" x14ac:dyDescent="0.3">
      <c r="A295" s="5"/>
    </row>
    <row r="296" spans="1:1" x14ac:dyDescent="0.3">
      <c r="A296" s="5"/>
    </row>
    <row r="297" spans="1:1" x14ac:dyDescent="0.3">
      <c r="A297" s="5"/>
    </row>
    <row r="298" spans="1:1" x14ac:dyDescent="0.3">
      <c r="A298" s="5"/>
    </row>
    <row r="299" spans="1:1" x14ac:dyDescent="0.3">
      <c r="A299" s="5"/>
    </row>
    <row r="300" spans="1:1" x14ac:dyDescent="0.3">
      <c r="A300" s="5"/>
    </row>
    <row r="301" spans="1:1" x14ac:dyDescent="0.3">
      <c r="A301" s="5"/>
    </row>
    <row r="302" spans="1:1" x14ac:dyDescent="0.3">
      <c r="A302" s="5"/>
    </row>
    <row r="303" spans="1:1" x14ac:dyDescent="0.3">
      <c r="A303" s="5"/>
    </row>
    <row r="304" spans="1:1" x14ac:dyDescent="0.3">
      <c r="A304" s="5"/>
    </row>
    <row r="305" spans="1:9" x14ac:dyDescent="0.3">
      <c r="A305" s="5"/>
    </row>
    <row r="306" spans="1:9" x14ac:dyDescent="0.3">
      <c r="A306" s="5"/>
    </row>
    <row r="307" spans="1:9" x14ac:dyDescent="0.3">
      <c r="A307" s="5"/>
    </row>
    <row r="308" spans="1:9" x14ac:dyDescent="0.3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3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3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3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3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3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3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3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3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3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3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3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3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3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3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3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3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3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3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3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3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3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3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3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3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3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3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3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3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3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3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3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3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3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3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3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3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3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3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3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3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3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3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3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3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3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3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3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3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3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3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3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3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3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3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3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3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3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3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3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3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3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3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3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3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3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3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3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3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3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3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3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3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3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3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3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3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3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3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3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3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3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3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3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3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3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3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3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3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3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3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3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3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3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3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3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3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3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3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3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3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3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3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3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3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3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3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3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3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3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3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3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3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3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3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3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3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3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3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3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3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3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3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3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3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3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3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3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3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3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3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3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3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3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3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3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3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3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3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3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3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3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3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3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3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3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3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3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3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3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3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3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3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3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3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3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3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3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3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3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3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3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3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3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3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3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3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3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3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3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3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3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3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3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3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3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3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3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3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3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3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3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3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3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3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3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3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3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3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3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3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3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3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3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3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3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3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3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3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3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3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3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3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3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3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3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3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3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3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3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3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3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3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3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3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3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3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3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3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3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3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3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3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3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3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3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3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3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3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3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3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3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3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3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3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3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3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3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3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3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3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3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3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3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3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3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3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3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3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3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3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3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3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3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3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3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3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3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3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3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3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3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3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3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3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3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3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3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3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3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3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3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3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3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3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3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3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3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3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3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3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3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3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3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3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3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3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3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3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3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3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3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3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3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3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3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3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3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3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3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3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3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3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3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3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3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3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3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3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3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3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3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3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3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3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3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3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3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3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3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3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3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3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3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3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3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3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3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3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3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3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3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3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3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3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3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3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3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3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3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3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3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3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3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3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3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3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3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3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3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3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3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3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3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3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3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3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3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3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3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3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3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3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3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3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3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3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3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3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3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3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3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3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3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3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3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3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3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3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3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3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3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3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3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3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3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3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3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3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3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3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3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3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3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3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3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3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3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3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3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3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3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3">
      <c r="A710" s="5"/>
      <c r="B710" s="5"/>
      <c r="C710" s="5"/>
      <c r="D710" s="6"/>
      <c r="E710" s="6"/>
      <c r="F710" s="6"/>
      <c r="G710" s="6"/>
      <c r="H710" s="6"/>
      <c r="I710" s="6"/>
    </row>
    <row r="711" spans="1:9" x14ac:dyDescent="0.3">
      <c r="A711" s="5"/>
      <c r="B711" s="5"/>
      <c r="C711" s="5"/>
      <c r="D711" s="6"/>
      <c r="E711" s="6"/>
      <c r="F711" s="6"/>
      <c r="G711" s="6"/>
      <c r="H711" s="6"/>
      <c r="I711" s="6"/>
    </row>
    <row r="712" spans="1:9" x14ac:dyDescent="0.3">
      <c r="A712" s="5"/>
      <c r="B712" s="5"/>
      <c r="C712" s="5"/>
      <c r="D712" s="6"/>
      <c r="E712" s="6"/>
      <c r="F712" s="6"/>
      <c r="G712" s="6"/>
      <c r="H712" s="6"/>
      <c r="I712" s="6"/>
    </row>
    <row r="713" spans="1:9" x14ac:dyDescent="0.3">
      <c r="A713" s="5"/>
      <c r="B713" s="5"/>
      <c r="C713" s="5"/>
      <c r="D713" s="6"/>
      <c r="E713" s="6"/>
      <c r="F713" s="6"/>
      <c r="G713" s="6"/>
      <c r="H713" s="6"/>
      <c r="I713" s="6"/>
    </row>
    <row r="714" spans="1:9" x14ac:dyDescent="0.3">
      <c r="A714" s="5"/>
      <c r="B714" s="5"/>
      <c r="C714" s="5"/>
      <c r="D714" s="6"/>
      <c r="E714" s="6"/>
      <c r="F714" s="6"/>
      <c r="G714" s="6"/>
      <c r="H714" s="6"/>
      <c r="I714" s="6"/>
    </row>
    <row r="715" spans="1:9" x14ac:dyDescent="0.3">
      <c r="A715" s="5"/>
      <c r="B715" s="5"/>
      <c r="C715" s="5"/>
      <c r="D715" s="6"/>
      <c r="E715" s="6"/>
      <c r="F715" s="6"/>
      <c r="G715" s="6"/>
      <c r="H715" s="6"/>
      <c r="I715" s="6"/>
    </row>
    <row r="716" spans="1:9" x14ac:dyDescent="0.3">
      <c r="A716" s="5"/>
      <c r="B716" s="5"/>
      <c r="C716" s="5"/>
      <c r="D716" s="6"/>
      <c r="E716" s="6"/>
      <c r="F716" s="6"/>
      <c r="G716" s="6"/>
      <c r="H716" s="6"/>
      <c r="I716" s="6"/>
    </row>
    <row r="717" spans="1:9" x14ac:dyDescent="0.3">
      <c r="A717" s="5"/>
      <c r="B717" s="5"/>
      <c r="C717" s="5"/>
      <c r="D717" s="6"/>
      <c r="E717" s="6"/>
      <c r="F717" s="6"/>
      <c r="G717" s="6"/>
      <c r="H717" s="6"/>
      <c r="I717" s="6"/>
    </row>
    <row r="718" spans="1:9" x14ac:dyDescent="0.3">
      <c r="A718" s="5"/>
      <c r="B718" s="5"/>
      <c r="C718" s="5"/>
      <c r="D718" s="6"/>
      <c r="E718" s="6"/>
      <c r="F718" s="6"/>
      <c r="G718" s="6"/>
      <c r="H718" s="6"/>
      <c r="I718" s="6"/>
    </row>
    <row r="719" spans="1:9" x14ac:dyDescent="0.3">
      <c r="A719" s="5"/>
      <c r="B719" s="5"/>
      <c r="C719" s="5"/>
      <c r="D719" s="6"/>
      <c r="E719" s="6"/>
      <c r="F719" s="6"/>
      <c r="G719" s="6"/>
      <c r="H719" s="6"/>
      <c r="I719" s="6"/>
    </row>
    <row r="720" spans="1:9" x14ac:dyDescent="0.3">
      <c r="A720" s="5"/>
      <c r="B720" s="5"/>
      <c r="C720" s="5"/>
      <c r="D720" s="6"/>
      <c r="E720" s="6"/>
      <c r="F720" s="6"/>
      <c r="G720" s="6"/>
      <c r="H720" s="6"/>
      <c r="I720" s="6"/>
    </row>
    <row r="721" spans="1:9" x14ac:dyDescent="0.3">
      <c r="A721" s="5"/>
      <c r="B721" s="5"/>
      <c r="C721" s="5"/>
      <c r="D721" s="6"/>
      <c r="E721" s="6"/>
      <c r="F721" s="6"/>
      <c r="G721" s="6"/>
      <c r="H721" s="6"/>
      <c r="I721" s="6"/>
    </row>
    <row r="722" spans="1:9" x14ac:dyDescent="0.3">
      <c r="A722" s="5"/>
      <c r="B722" s="5"/>
      <c r="C722" s="5"/>
      <c r="D722" s="6"/>
      <c r="E722" s="6"/>
      <c r="F722" s="6"/>
      <c r="G722" s="6"/>
      <c r="H722" s="6"/>
      <c r="I722" s="6"/>
    </row>
    <row r="723" spans="1:9" x14ac:dyDescent="0.3">
      <c r="A723" s="5"/>
      <c r="B723" s="5"/>
      <c r="C723" s="5"/>
      <c r="D723" s="6"/>
      <c r="E723" s="6"/>
      <c r="F723" s="6"/>
      <c r="G723" s="6"/>
      <c r="H723" s="6"/>
      <c r="I723" s="6"/>
    </row>
    <row r="724" spans="1:9" x14ac:dyDescent="0.3">
      <c r="A724" s="5"/>
      <c r="B724" s="5"/>
      <c r="C724" s="5"/>
      <c r="D724" s="6"/>
      <c r="E724" s="6"/>
      <c r="F724" s="6"/>
      <c r="G724" s="6"/>
      <c r="H724" s="6"/>
      <c r="I724" s="6"/>
    </row>
    <row r="725" spans="1:9" x14ac:dyDescent="0.3">
      <c r="A725" s="5"/>
      <c r="B725" s="5"/>
      <c r="C725" s="5"/>
      <c r="D725" s="6"/>
      <c r="E725" s="6"/>
      <c r="F725" s="6"/>
      <c r="G725" s="6"/>
      <c r="H725" s="6"/>
      <c r="I725" s="6"/>
    </row>
    <row r="726" spans="1:9" x14ac:dyDescent="0.3">
      <c r="A726" s="5"/>
      <c r="B726" s="5"/>
      <c r="C726" s="5"/>
      <c r="D726" s="6"/>
      <c r="E726" s="6"/>
      <c r="F726" s="6"/>
      <c r="G726" s="6"/>
      <c r="H726" s="6"/>
      <c r="I726" s="6"/>
    </row>
    <row r="727" spans="1:9" x14ac:dyDescent="0.3">
      <c r="A727" s="5"/>
      <c r="B727" s="5"/>
      <c r="C727" s="5"/>
      <c r="D727" s="6"/>
      <c r="E727" s="6"/>
      <c r="F727" s="6"/>
      <c r="G727" s="6"/>
      <c r="H727" s="6"/>
      <c r="I727" s="6"/>
    </row>
    <row r="728" spans="1:9" x14ac:dyDescent="0.3">
      <c r="A728" s="5"/>
      <c r="B728" s="5"/>
      <c r="C728" s="5"/>
      <c r="D728" s="6"/>
      <c r="E728" s="6"/>
      <c r="F728" s="6"/>
      <c r="G728" s="6"/>
      <c r="H728" s="6"/>
      <c r="I728" s="6"/>
    </row>
    <row r="729" spans="1:9" x14ac:dyDescent="0.3">
      <c r="A729" s="5"/>
      <c r="B729" s="5"/>
      <c r="C729" s="5"/>
      <c r="D729" s="6"/>
      <c r="E729" s="6"/>
      <c r="F729" s="6"/>
      <c r="G729" s="6"/>
      <c r="H729" s="6"/>
      <c r="I729" s="6"/>
    </row>
    <row r="730" spans="1:9" x14ac:dyDescent="0.3">
      <c r="A730" s="5"/>
      <c r="B730" s="5"/>
      <c r="C730" s="5"/>
      <c r="D730" s="6"/>
      <c r="E730" s="6"/>
      <c r="F730" s="6"/>
      <c r="G730" s="6"/>
      <c r="H730" s="6"/>
      <c r="I730" s="6"/>
    </row>
    <row r="731" spans="1:9" x14ac:dyDescent="0.3">
      <c r="A731" s="5"/>
      <c r="B731" s="5"/>
      <c r="C731" s="5"/>
      <c r="D731" s="6"/>
      <c r="E731" s="6"/>
      <c r="F731" s="6"/>
      <c r="G731" s="6"/>
      <c r="H731" s="6"/>
      <c r="I731" s="6"/>
    </row>
    <row r="732" spans="1:9" x14ac:dyDescent="0.3">
      <c r="A732" s="5"/>
      <c r="B732" s="5"/>
      <c r="C732" s="5"/>
      <c r="D732" s="6"/>
      <c r="E732" s="6"/>
      <c r="F732" s="6"/>
      <c r="G732" s="6"/>
      <c r="H732" s="6"/>
      <c r="I732" s="6"/>
    </row>
    <row r="733" spans="1:9" x14ac:dyDescent="0.3">
      <c r="A733" s="5"/>
      <c r="B733" s="5"/>
      <c r="C733" s="5"/>
      <c r="D733" s="6"/>
      <c r="E733" s="6"/>
      <c r="F733" s="6"/>
      <c r="G733" s="6"/>
      <c r="H733" s="6"/>
      <c r="I733" s="6"/>
    </row>
    <row r="734" spans="1:9" x14ac:dyDescent="0.3">
      <c r="A734" s="5"/>
      <c r="B734" s="5"/>
      <c r="C734" s="5"/>
      <c r="D734" s="6"/>
      <c r="E734" s="6"/>
      <c r="F734" s="6"/>
      <c r="G734" s="6"/>
      <c r="H734" s="6"/>
      <c r="I734" s="6"/>
    </row>
    <row r="735" spans="1:9" x14ac:dyDescent="0.3">
      <c r="A735" s="5"/>
      <c r="B735" s="5"/>
      <c r="C735" s="5"/>
      <c r="D735" s="6"/>
      <c r="E735" s="6"/>
      <c r="F735" s="6"/>
      <c r="G735" s="6"/>
      <c r="H735" s="6"/>
      <c r="I735" s="6"/>
    </row>
    <row r="736" spans="1:9" x14ac:dyDescent="0.3">
      <c r="A736" s="5"/>
      <c r="B736" s="5"/>
      <c r="C736" s="5"/>
      <c r="D736" s="6"/>
      <c r="E736" s="6"/>
      <c r="F736" s="6"/>
      <c r="G736" s="6"/>
      <c r="H736" s="6"/>
      <c r="I736" s="6"/>
    </row>
    <row r="737" spans="1:9" x14ac:dyDescent="0.3">
      <c r="A737" s="5"/>
      <c r="B737" s="5"/>
      <c r="C737" s="5"/>
      <c r="D737" s="6"/>
      <c r="E737" s="6"/>
      <c r="F737" s="6"/>
      <c r="G737" s="6"/>
      <c r="H737" s="6"/>
      <c r="I737" s="6"/>
    </row>
    <row r="738" spans="1:9" x14ac:dyDescent="0.3">
      <c r="A738" s="5"/>
      <c r="B738" s="5"/>
      <c r="C738" s="5"/>
      <c r="D738" s="6"/>
      <c r="E738" s="6"/>
      <c r="F738" s="6"/>
      <c r="G738" s="6"/>
      <c r="H738" s="6"/>
      <c r="I738" s="6"/>
    </row>
    <row r="739" spans="1:9" x14ac:dyDescent="0.3">
      <c r="A739" s="5"/>
      <c r="B739" s="5"/>
      <c r="C739" s="5"/>
      <c r="D739" s="6"/>
      <c r="E739" s="6"/>
      <c r="F739" s="6"/>
      <c r="G739" s="6"/>
      <c r="H739" s="6"/>
      <c r="I739" s="6"/>
    </row>
    <row r="740" spans="1:9" x14ac:dyDescent="0.3">
      <c r="A740" s="5"/>
      <c r="B740" s="5"/>
      <c r="C740" s="5"/>
      <c r="D740" s="6"/>
      <c r="E740" s="6"/>
      <c r="F740" s="6"/>
      <c r="G740" s="6"/>
      <c r="H740" s="6"/>
      <c r="I740" s="6"/>
    </row>
    <row r="741" spans="1:9" x14ac:dyDescent="0.3">
      <c r="A741" s="5"/>
      <c r="B741" s="5"/>
      <c r="C741" s="5"/>
      <c r="D741" s="6"/>
      <c r="E741" s="6"/>
      <c r="F741" s="6"/>
      <c r="G741" s="6"/>
      <c r="H741" s="6"/>
      <c r="I741" s="6"/>
    </row>
    <row r="742" spans="1:9" x14ac:dyDescent="0.3">
      <c r="A742" s="5"/>
      <c r="B742" s="5"/>
      <c r="C742" s="5"/>
      <c r="D742" s="6"/>
      <c r="E742" s="6"/>
      <c r="F742" s="6"/>
      <c r="G742" s="6"/>
      <c r="H742" s="6"/>
      <c r="I742" s="6"/>
    </row>
    <row r="743" spans="1:9" x14ac:dyDescent="0.3">
      <c r="A743" s="5"/>
      <c r="B743" s="5"/>
      <c r="C743" s="5"/>
      <c r="D743" s="6"/>
      <c r="E743" s="6"/>
      <c r="F743" s="6"/>
      <c r="G743" s="6"/>
      <c r="H743" s="6"/>
      <c r="I743" s="6"/>
    </row>
    <row r="744" spans="1:9" x14ac:dyDescent="0.3">
      <c r="A744" s="5"/>
      <c r="B744" s="5"/>
      <c r="C744" s="5"/>
      <c r="D744" s="6"/>
      <c r="E744" s="6"/>
      <c r="F744" s="6"/>
      <c r="G744" s="6"/>
      <c r="H744" s="6"/>
      <c r="I744" s="6"/>
    </row>
    <row r="745" spans="1:9" x14ac:dyDescent="0.3">
      <c r="A745" s="5"/>
      <c r="B745" s="5"/>
      <c r="C745" s="5"/>
      <c r="D745" s="6"/>
      <c r="E745" s="6"/>
      <c r="F745" s="6"/>
      <c r="G745" s="6"/>
      <c r="H745" s="6"/>
      <c r="I745" s="6"/>
    </row>
    <row r="746" spans="1:9" x14ac:dyDescent="0.3">
      <c r="A746" s="5"/>
      <c r="B746" s="5"/>
      <c r="C746" s="5"/>
      <c r="D746" s="6"/>
      <c r="E746" s="6"/>
      <c r="F746" s="6"/>
      <c r="G746" s="6"/>
      <c r="H746" s="6"/>
      <c r="I746" s="6"/>
    </row>
    <row r="747" spans="1:9" x14ac:dyDescent="0.3">
      <c r="A747" s="5"/>
      <c r="B747" s="5"/>
      <c r="C747" s="5"/>
      <c r="D747" s="6"/>
      <c r="E747" s="6"/>
      <c r="F747" s="6"/>
      <c r="G747" s="6"/>
      <c r="H747" s="6"/>
      <c r="I747" s="6"/>
    </row>
    <row r="748" spans="1:9" x14ac:dyDescent="0.3">
      <c r="A748" s="5"/>
      <c r="B748" s="5"/>
      <c r="C748" s="5"/>
      <c r="D748" s="6"/>
      <c r="E748" s="6"/>
      <c r="F748" s="6"/>
      <c r="G748" s="6"/>
      <c r="H748" s="6"/>
      <c r="I748" s="6"/>
    </row>
    <row r="749" spans="1:9" x14ac:dyDescent="0.3">
      <c r="A749" s="5"/>
      <c r="B749" s="5"/>
      <c r="C749" s="5"/>
      <c r="D749" s="6"/>
      <c r="E749" s="6"/>
      <c r="F749" s="6"/>
      <c r="G749" s="6"/>
      <c r="H749" s="6"/>
      <c r="I749" s="6"/>
    </row>
    <row r="750" spans="1:9" x14ac:dyDescent="0.3">
      <c r="A750" s="5"/>
      <c r="B750" s="5"/>
      <c r="C750" s="5"/>
      <c r="D750" s="6"/>
      <c r="E750" s="6"/>
      <c r="F750" s="6"/>
      <c r="G750" s="6"/>
      <c r="H750" s="6"/>
      <c r="I750" s="6"/>
    </row>
    <row r="751" spans="1:9" x14ac:dyDescent="0.3">
      <c r="A751" s="5"/>
      <c r="B751" s="5"/>
      <c r="C751" s="5"/>
      <c r="D751" s="6"/>
      <c r="E751" s="6"/>
      <c r="F751" s="6"/>
      <c r="G751" s="6"/>
      <c r="H751" s="6"/>
      <c r="I751" s="6"/>
    </row>
    <row r="752" spans="1:9" x14ac:dyDescent="0.3">
      <c r="A752" s="5"/>
      <c r="B752" s="5"/>
      <c r="C752" s="5"/>
      <c r="D752" s="6"/>
      <c r="E752" s="6"/>
      <c r="F752" s="6"/>
      <c r="G752" s="6"/>
      <c r="H752" s="6"/>
      <c r="I752" s="6"/>
    </row>
    <row r="753" spans="1:9" x14ac:dyDescent="0.3">
      <c r="A753" s="5"/>
      <c r="B753" s="5"/>
      <c r="C753" s="5"/>
      <c r="D753" s="6"/>
      <c r="E753" s="6"/>
      <c r="F753" s="6"/>
      <c r="G753" s="6"/>
      <c r="H753" s="6"/>
      <c r="I753" s="6"/>
    </row>
    <row r="754" spans="1:9" x14ac:dyDescent="0.3">
      <c r="A754" s="5"/>
      <c r="B754" s="5"/>
      <c r="C754" s="5"/>
      <c r="D754" s="6"/>
      <c r="E754" s="6"/>
      <c r="F754" s="6"/>
      <c r="G754" s="6"/>
      <c r="H754" s="6"/>
      <c r="I754" s="6"/>
    </row>
    <row r="755" spans="1:9" x14ac:dyDescent="0.3">
      <c r="A755" s="5"/>
      <c r="B755" s="5"/>
      <c r="C755" s="5"/>
      <c r="D755" s="6"/>
      <c r="E755" s="6"/>
      <c r="F755" s="6"/>
      <c r="G755" s="6"/>
      <c r="H755" s="6"/>
      <c r="I755" s="6"/>
    </row>
    <row r="756" spans="1:9" x14ac:dyDescent="0.3">
      <c r="A756" s="5"/>
      <c r="B756" s="5"/>
      <c r="C756" s="5"/>
      <c r="D756" s="6"/>
      <c r="E756" s="6"/>
      <c r="F756" s="6"/>
      <c r="G756" s="6"/>
      <c r="H756" s="6"/>
      <c r="I756" s="6"/>
    </row>
    <row r="757" spans="1:9" x14ac:dyDescent="0.3">
      <c r="A757" s="5"/>
      <c r="B757" s="5"/>
      <c r="C757" s="5"/>
      <c r="D757" s="6"/>
      <c r="E757" s="6"/>
      <c r="F757" s="6"/>
      <c r="G757" s="6"/>
      <c r="H757" s="6"/>
      <c r="I757" s="6"/>
    </row>
    <row r="758" spans="1:9" x14ac:dyDescent="0.3">
      <c r="A758" s="5"/>
      <c r="B758" s="5"/>
      <c r="C758" s="5"/>
      <c r="D758" s="6"/>
      <c r="E758" s="6"/>
      <c r="F758" s="6"/>
      <c r="G758" s="6"/>
      <c r="H758" s="6"/>
      <c r="I758" s="6"/>
    </row>
    <row r="759" spans="1:9" x14ac:dyDescent="0.3">
      <c r="A759" s="5"/>
      <c r="B759" s="5"/>
      <c r="C759" s="5"/>
      <c r="D759" s="6"/>
      <c r="E759" s="6"/>
      <c r="F759" s="6"/>
      <c r="G759" s="6"/>
      <c r="H759" s="6"/>
      <c r="I759" s="6"/>
    </row>
    <row r="760" spans="1:9" x14ac:dyDescent="0.3">
      <c r="A760" s="5"/>
      <c r="B760" s="5"/>
      <c r="C760" s="5"/>
      <c r="D760" s="6"/>
      <c r="E760" s="6"/>
      <c r="F760" s="6"/>
      <c r="G760" s="6"/>
      <c r="H760" s="6"/>
      <c r="I760" s="6"/>
    </row>
    <row r="761" spans="1:9" x14ac:dyDescent="0.3">
      <c r="A761" s="5"/>
      <c r="B761" s="5"/>
      <c r="C761" s="5"/>
      <c r="D761" s="6"/>
      <c r="E761" s="6"/>
      <c r="F761" s="6"/>
      <c r="G761" s="6"/>
      <c r="H761" s="6"/>
      <c r="I761" s="6"/>
    </row>
    <row r="762" spans="1:9" x14ac:dyDescent="0.3">
      <c r="A762" s="5"/>
      <c r="B762" s="5"/>
      <c r="C762" s="5"/>
      <c r="D762" s="6"/>
      <c r="E762" s="6"/>
      <c r="F762" s="6"/>
      <c r="G762" s="6"/>
      <c r="H762" s="6"/>
      <c r="I762" s="6"/>
    </row>
    <row r="763" spans="1:9" x14ac:dyDescent="0.3">
      <c r="A763" s="5"/>
      <c r="B763" s="5"/>
      <c r="C763" s="5"/>
      <c r="D763" s="6"/>
      <c r="E763" s="6"/>
      <c r="F763" s="6"/>
      <c r="G763" s="6"/>
      <c r="H763" s="6"/>
      <c r="I763" s="6"/>
    </row>
    <row r="764" spans="1:9" x14ac:dyDescent="0.3">
      <c r="A764" s="5"/>
      <c r="B764" s="5"/>
      <c r="C764" s="5"/>
      <c r="D764" s="6"/>
      <c r="E764" s="6"/>
      <c r="F764" s="6"/>
      <c r="G764" s="6"/>
      <c r="H764" s="6"/>
      <c r="I764" s="6"/>
    </row>
    <row r="765" spans="1:9" x14ac:dyDescent="0.3">
      <c r="A765" s="5"/>
      <c r="B765" s="5"/>
      <c r="C765" s="5"/>
      <c r="D765" s="6"/>
      <c r="E765" s="6"/>
      <c r="F765" s="6"/>
      <c r="G765" s="6"/>
      <c r="H765" s="6"/>
      <c r="I765" s="6"/>
    </row>
    <row r="766" spans="1:9" x14ac:dyDescent="0.3">
      <c r="A766" s="5"/>
      <c r="B766" s="5"/>
      <c r="C766" s="5"/>
      <c r="D766" s="6"/>
      <c r="E766" s="6"/>
      <c r="F766" s="6"/>
      <c r="G766" s="6"/>
      <c r="H766" s="6"/>
      <c r="I766" s="6"/>
    </row>
    <row r="767" spans="1:9" x14ac:dyDescent="0.3">
      <c r="A767" s="5"/>
      <c r="B767" s="5"/>
      <c r="C767" s="5"/>
      <c r="D767" s="6"/>
      <c r="E767" s="6"/>
      <c r="F767" s="6"/>
      <c r="G767" s="6"/>
      <c r="H767" s="6"/>
      <c r="I767" s="6"/>
    </row>
    <row r="768" spans="1:9" x14ac:dyDescent="0.3">
      <c r="A768" s="5"/>
      <c r="B768" s="5"/>
      <c r="C768" s="5"/>
      <c r="D768" s="6"/>
      <c r="E768" s="6"/>
      <c r="F768" s="6"/>
      <c r="G768" s="6"/>
      <c r="H768" s="6"/>
      <c r="I768" s="6"/>
    </row>
    <row r="769" spans="1:9" x14ac:dyDescent="0.3">
      <c r="A769" s="5"/>
      <c r="B769" s="5"/>
      <c r="C769" s="5"/>
      <c r="D769" s="6"/>
      <c r="E769" s="6"/>
      <c r="F769" s="6"/>
      <c r="G769" s="6"/>
      <c r="H769" s="6"/>
      <c r="I769" s="6"/>
    </row>
    <row r="770" spans="1:9" x14ac:dyDescent="0.3">
      <c r="A770" s="5"/>
      <c r="B770" s="5"/>
      <c r="C770" s="5"/>
      <c r="D770" s="6"/>
      <c r="E770" s="6"/>
      <c r="F770" s="6"/>
      <c r="G770" s="6"/>
      <c r="H770" s="6"/>
      <c r="I770" s="6"/>
    </row>
    <row r="771" spans="1:9" x14ac:dyDescent="0.3">
      <c r="A771" s="5"/>
      <c r="B771" s="5"/>
      <c r="C771" s="5"/>
      <c r="D771" s="6"/>
      <c r="E771" s="6"/>
      <c r="F771" s="6"/>
      <c r="G771" s="6"/>
      <c r="H771" s="6"/>
      <c r="I771" s="6"/>
    </row>
    <row r="772" spans="1:9" x14ac:dyDescent="0.3">
      <c r="A772" s="5"/>
      <c r="B772" s="5"/>
      <c r="C772" s="5"/>
      <c r="D772" s="6"/>
      <c r="E772" s="6"/>
      <c r="F772" s="6"/>
      <c r="G772" s="6"/>
      <c r="H772" s="6"/>
      <c r="I772" s="6"/>
    </row>
    <row r="773" spans="1:9" x14ac:dyDescent="0.3">
      <c r="A773" s="5"/>
      <c r="B773" s="5"/>
      <c r="C773" s="5"/>
      <c r="D773" s="6"/>
      <c r="E773" s="6"/>
      <c r="F773" s="6"/>
      <c r="G773" s="6"/>
      <c r="H773" s="6"/>
      <c r="I773" s="6"/>
    </row>
    <row r="774" spans="1:9" x14ac:dyDescent="0.3">
      <c r="A774" s="5"/>
      <c r="B774" s="5"/>
      <c r="C774" s="5"/>
      <c r="D774" s="6"/>
      <c r="E774" s="6"/>
      <c r="F774" s="6"/>
      <c r="G774" s="6"/>
      <c r="H774" s="6"/>
      <c r="I774" s="6"/>
    </row>
    <row r="775" spans="1:9" x14ac:dyDescent="0.3">
      <c r="A775" s="5"/>
      <c r="B775" s="5"/>
      <c r="C775" s="5"/>
      <c r="D775" s="6"/>
      <c r="E775" s="6"/>
      <c r="F775" s="6"/>
      <c r="G775" s="6"/>
      <c r="H775" s="6"/>
      <c r="I775" s="6"/>
    </row>
    <row r="776" spans="1:9" x14ac:dyDescent="0.3">
      <c r="A776" s="5"/>
      <c r="B776" s="5"/>
      <c r="C776" s="5"/>
      <c r="D776" s="6"/>
      <c r="E776" s="6"/>
      <c r="F776" s="6"/>
      <c r="G776" s="6"/>
      <c r="H776" s="6"/>
      <c r="I776" s="6"/>
    </row>
    <row r="777" spans="1:9" x14ac:dyDescent="0.3">
      <c r="A777" s="5"/>
      <c r="B777" s="5"/>
      <c r="C777" s="5"/>
      <c r="D777" s="6"/>
      <c r="E777" s="6"/>
      <c r="F777" s="6"/>
      <c r="G777" s="6"/>
      <c r="H777" s="6"/>
      <c r="I777" s="6"/>
    </row>
    <row r="778" spans="1:9" x14ac:dyDescent="0.3">
      <c r="A778" s="5"/>
      <c r="B778" s="5"/>
      <c r="C778" s="5"/>
      <c r="D778" s="6"/>
      <c r="E778" s="6"/>
      <c r="F778" s="6"/>
      <c r="G778" s="6"/>
      <c r="H778" s="6"/>
      <c r="I778" s="6"/>
    </row>
    <row r="779" spans="1:9" x14ac:dyDescent="0.3">
      <c r="A779" s="5"/>
      <c r="B779" s="5"/>
      <c r="C779" s="5"/>
      <c r="D779" s="6"/>
      <c r="E779" s="6"/>
      <c r="F779" s="6"/>
      <c r="G779" s="6"/>
      <c r="H779" s="6"/>
      <c r="I779" s="6"/>
    </row>
    <row r="780" spans="1:9" x14ac:dyDescent="0.3">
      <c r="A780" s="5"/>
      <c r="B780" s="5"/>
      <c r="C780" s="5"/>
      <c r="D780" s="6"/>
      <c r="E780" s="6"/>
      <c r="F780" s="6"/>
      <c r="G780" s="6"/>
      <c r="H780" s="6"/>
      <c r="I780" s="6"/>
    </row>
    <row r="781" spans="1:9" x14ac:dyDescent="0.3">
      <c r="A781" s="5"/>
      <c r="B781" s="5"/>
      <c r="C781" s="5"/>
      <c r="D781" s="6"/>
      <c r="E781" s="6"/>
      <c r="F781" s="6"/>
      <c r="G781" s="6"/>
      <c r="H781" s="6"/>
      <c r="I781" s="6"/>
    </row>
    <row r="782" spans="1:9" x14ac:dyDescent="0.3">
      <c r="A782" s="5"/>
      <c r="B782" s="5"/>
      <c r="C782" s="5"/>
      <c r="D782" s="6"/>
      <c r="E782" s="6"/>
      <c r="F782" s="6"/>
      <c r="G782" s="6"/>
      <c r="H782" s="6"/>
      <c r="I782" s="6"/>
    </row>
    <row r="783" spans="1:9" x14ac:dyDescent="0.3">
      <c r="A783" s="5"/>
      <c r="B783" s="5"/>
      <c r="C783" s="5"/>
      <c r="D783" s="6"/>
      <c r="E783" s="6"/>
      <c r="F783" s="6"/>
      <c r="G783" s="6"/>
      <c r="H783" s="6"/>
      <c r="I783" s="6"/>
    </row>
    <row r="784" spans="1:9" x14ac:dyDescent="0.3">
      <c r="A784" s="5"/>
      <c r="B784" s="5"/>
      <c r="C784" s="5"/>
      <c r="D784" s="6"/>
      <c r="E784" s="6"/>
      <c r="F784" s="6"/>
      <c r="G784" s="6"/>
      <c r="H784" s="6"/>
      <c r="I784" s="6"/>
    </row>
    <row r="785" spans="1:9" x14ac:dyDescent="0.3">
      <c r="A785" s="5"/>
      <c r="B785" s="5"/>
      <c r="C785" s="5"/>
      <c r="D785" s="6"/>
      <c r="E785" s="6"/>
      <c r="F785" s="6"/>
      <c r="G785" s="6"/>
      <c r="H785" s="6"/>
      <c r="I785" s="6"/>
    </row>
    <row r="786" spans="1:9" x14ac:dyDescent="0.3">
      <c r="A786" s="5"/>
      <c r="B786" s="5"/>
      <c r="C786" s="5"/>
      <c r="D786" s="6"/>
      <c r="E786" s="6"/>
      <c r="F786" s="6"/>
      <c r="G786" s="6"/>
      <c r="H786" s="6"/>
      <c r="I786" s="6"/>
    </row>
    <row r="787" spans="1:9" x14ac:dyDescent="0.3">
      <c r="A787" s="5"/>
      <c r="B787" s="5"/>
      <c r="C787" s="5"/>
      <c r="D787" s="6"/>
      <c r="E787" s="6"/>
      <c r="F787" s="6"/>
      <c r="G787" s="6"/>
      <c r="H787" s="6"/>
      <c r="I787" s="6"/>
    </row>
    <row r="788" spans="1:9" x14ac:dyDescent="0.3">
      <c r="A788" s="5"/>
      <c r="B788" s="5"/>
      <c r="C788" s="5"/>
      <c r="D788" s="6"/>
      <c r="E788" s="6"/>
      <c r="F788" s="6"/>
      <c r="G788" s="6"/>
      <c r="H788" s="6"/>
      <c r="I788" s="6"/>
    </row>
    <row r="789" spans="1:9" x14ac:dyDescent="0.3">
      <c r="A789" s="5"/>
      <c r="B789" s="5"/>
      <c r="C789" s="5"/>
      <c r="D789" s="6"/>
      <c r="E789" s="6"/>
      <c r="F789" s="6"/>
      <c r="G789" s="6"/>
      <c r="H789" s="6"/>
      <c r="I789" s="6"/>
    </row>
    <row r="790" spans="1:9" x14ac:dyDescent="0.3">
      <c r="A790" s="5"/>
      <c r="B790" s="5"/>
      <c r="C790" s="5"/>
      <c r="D790" s="6"/>
      <c r="E790" s="6"/>
      <c r="F790" s="6"/>
      <c r="G790" s="6"/>
      <c r="H790" s="6"/>
      <c r="I790" s="6"/>
    </row>
    <row r="791" spans="1:9" x14ac:dyDescent="0.3">
      <c r="A791" s="5"/>
      <c r="B791" s="5"/>
      <c r="C791" s="5"/>
      <c r="D791" s="6"/>
      <c r="E791" s="6"/>
      <c r="F791" s="6"/>
      <c r="G791" s="6"/>
      <c r="H791" s="6"/>
      <c r="I791" s="6"/>
    </row>
    <row r="792" spans="1:9" x14ac:dyDescent="0.3">
      <c r="A792" s="5"/>
      <c r="B792" s="5"/>
      <c r="C792" s="5"/>
      <c r="D792" s="6"/>
      <c r="E792" s="6"/>
      <c r="F792" s="6"/>
      <c r="G792" s="6"/>
      <c r="H792" s="6"/>
      <c r="I792" s="6"/>
    </row>
    <row r="793" spans="1:9" x14ac:dyDescent="0.3">
      <c r="A793" s="5"/>
      <c r="B793" s="5"/>
      <c r="C793" s="5"/>
      <c r="D793" s="6"/>
      <c r="E793" s="6"/>
      <c r="F793" s="6"/>
      <c r="G793" s="6"/>
      <c r="H793" s="6"/>
      <c r="I793" s="6"/>
    </row>
    <row r="794" spans="1:9" x14ac:dyDescent="0.3">
      <c r="A794" s="5"/>
      <c r="B794" s="5"/>
      <c r="C794" s="5"/>
      <c r="D794" s="6"/>
      <c r="E794" s="6"/>
      <c r="F794" s="6"/>
      <c r="G794" s="6"/>
      <c r="H794" s="6"/>
      <c r="I794" s="6"/>
    </row>
    <row r="795" spans="1:9" x14ac:dyDescent="0.3">
      <c r="A795" s="5"/>
      <c r="B795" s="5"/>
      <c r="C795" s="5"/>
      <c r="D795" s="6"/>
      <c r="E795" s="6"/>
      <c r="F795" s="6"/>
      <c r="G795" s="6"/>
      <c r="H795" s="6"/>
      <c r="I795" s="6"/>
    </row>
    <row r="796" spans="1:9" x14ac:dyDescent="0.3">
      <c r="A796" s="5"/>
      <c r="B796" s="5"/>
      <c r="C796" s="5"/>
      <c r="D796" s="6"/>
      <c r="E796" s="6"/>
      <c r="F796" s="6"/>
      <c r="G796" s="6"/>
      <c r="H796" s="6"/>
      <c r="I796" s="6"/>
    </row>
    <row r="797" spans="1:9" x14ac:dyDescent="0.3">
      <c r="A797" s="5"/>
      <c r="B797" s="5"/>
      <c r="C797" s="5"/>
      <c r="D797" s="6"/>
      <c r="E797" s="6"/>
      <c r="F797" s="6"/>
      <c r="G797" s="6"/>
      <c r="H797" s="6"/>
      <c r="I797" s="6"/>
    </row>
    <row r="798" spans="1:9" x14ac:dyDescent="0.3">
      <c r="A798" s="5"/>
      <c r="B798" s="5"/>
      <c r="C798" s="5"/>
      <c r="D798" s="6"/>
      <c r="E798" s="6"/>
      <c r="F798" s="6"/>
      <c r="G798" s="6"/>
      <c r="H798" s="6"/>
      <c r="I798" s="6"/>
    </row>
    <row r="799" spans="1:9" x14ac:dyDescent="0.3">
      <c r="A799" s="5"/>
      <c r="B799" s="5"/>
      <c r="C799" s="5"/>
      <c r="D799" s="6"/>
      <c r="E799" s="6"/>
      <c r="F799" s="6"/>
      <c r="G799" s="6"/>
      <c r="H799" s="6"/>
      <c r="I799" s="6"/>
    </row>
    <row r="800" spans="1:9" x14ac:dyDescent="0.3">
      <c r="A800" s="5"/>
      <c r="B800" s="5"/>
      <c r="C800" s="5"/>
      <c r="D800" s="6"/>
      <c r="E800" s="6"/>
      <c r="F800" s="6"/>
      <c r="G800" s="6"/>
      <c r="H800" s="6"/>
      <c r="I800" s="6"/>
    </row>
    <row r="801" spans="1:9" x14ac:dyDescent="0.3">
      <c r="A801" s="5"/>
      <c r="B801" s="5"/>
      <c r="C801" s="5"/>
      <c r="D801" s="6"/>
      <c r="E801" s="6"/>
      <c r="F801" s="6"/>
      <c r="G801" s="6"/>
      <c r="H801" s="6"/>
      <c r="I801" s="6"/>
    </row>
    <row r="802" spans="1:9" x14ac:dyDescent="0.3">
      <c r="A802" s="5"/>
      <c r="B802" s="5"/>
      <c r="C802" s="5"/>
      <c r="D802" s="6"/>
      <c r="E802" s="6"/>
      <c r="F802" s="6"/>
      <c r="G802" s="6"/>
      <c r="H802" s="6"/>
      <c r="I802" s="6"/>
    </row>
    <row r="803" spans="1:9" x14ac:dyDescent="0.3">
      <c r="A803" s="5"/>
      <c r="B803" s="5"/>
      <c r="C803" s="5"/>
      <c r="D803" s="6"/>
      <c r="E803" s="6"/>
      <c r="F803" s="6"/>
      <c r="G803" s="6"/>
      <c r="H803" s="6"/>
      <c r="I803" s="6"/>
    </row>
    <row r="804" spans="1:9" x14ac:dyDescent="0.3">
      <c r="A804" s="5"/>
      <c r="B804" s="5"/>
      <c r="C804" s="5"/>
      <c r="D804" s="6"/>
      <c r="E804" s="6"/>
      <c r="F804" s="6"/>
      <c r="G804" s="6"/>
      <c r="H804" s="6"/>
      <c r="I804" s="6"/>
    </row>
    <row r="805" spans="1:9" x14ac:dyDescent="0.3">
      <c r="A805" s="5"/>
      <c r="B805" s="5"/>
      <c r="C805" s="5"/>
      <c r="D805" s="6"/>
      <c r="E805" s="6"/>
      <c r="F805" s="6"/>
      <c r="G805" s="6"/>
      <c r="H805" s="6"/>
      <c r="I805" s="6"/>
    </row>
    <row r="806" spans="1:9" x14ac:dyDescent="0.3">
      <c r="A806" s="5"/>
      <c r="B806" s="5"/>
      <c r="C806" s="5"/>
      <c r="D806" s="6"/>
      <c r="E806" s="6"/>
      <c r="F806" s="6"/>
      <c r="G806" s="6"/>
      <c r="H806" s="6"/>
      <c r="I806" s="6"/>
    </row>
    <row r="807" spans="1:9" x14ac:dyDescent="0.3">
      <c r="A807" s="5"/>
      <c r="B807" s="5"/>
      <c r="C807" s="5"/>
      <c r="D807" s="6"/>
      <c r="E807" s="6"/>
      <c r="F807" s="6"/>
      <c r="G807" s="6"/>
      <c r="H807" s="6"/>
      <c r="I807" s="6"/>
    </row>
    <row r="808" spans="1:9" x14ac:dyDescent="0.3">
      <c r="A808" s="5"/>
      <c r="B808" s="5"/>
      <c r="C808" s="5"/>
      <c r="D808" s="6"/>
      <c r="E808" s="6"/>
      <c r="F808" s="6"/>
      <c r="G808" s="6"/>
      <c r="H808" s="6"/>
      <c r="I808" s="6"/>
    </row>
    <row r="809" spans="1:9" x14ac:dyDescent="0.3">
      <c r="A809" s="5"/>
      <c r="B809" s="5"/>
      <c r="C809" s="5"/>
      <c r="D809" s="6"/>
      <c r="E809" s="6"/>
      <c r="F809" s="6"/>
      <c r="G809" s="6"/>
      <c r="H809" s="6"/>
      <c r="I809" s="6"/>
    </row>
    <row r="810" spans="1:9" x14ac:dyDescent="0.3">
      <c r="A810" s="5"/>
      <c r="B810" s="5"/>
      <c r="C810" s="5"/>
      <c r="D810" s="6"/>
      <c r="E810" s="6"/>
      <c r="F810" s="6"/>
      <c r="G810" s="6"/>
      <c r="H810" s="6"/>
      <c r="I810" s="6"/>
    </row>
    <row r="811" spans="1:9" x14ac:dyDescent="0.3">
      <c r="A811" s="5"/>
      <c r="B811" s="5"/>
      <c r="C811" s="5"/>
      <c r="D811" s="6"/>
      <c r="E811" s="6"/>
      <c r="F811" s="6"/>
      <c r="G811" s="6"/>
      <c r="H811" s="6"/>
      <c r="I811" s="6"/>
    </row>
    <row r="812" spans="1:9" x14ac:dyDescent="0.3">
      <c r="A812" s="5"/>
      <c r="B812" s="5"/>
      <c r="C812" s="5"/>
      <c r="D812" s="6"/>
      <c r="E812" s="6"/>
      <c r="F812" s="6"/>
      <c r="G812" s="6"/>
      <c r="H812" s="6"/>
      <c r="I812" s="6"/>
    </row>
    <row r="813" spans="1:9" x14ac:dyDescent="0.3">
      <c r="A813" s="5"/>
      <c r="B813" s="5"/>
      <c r="C813" s="5"/>
      <c r="D813" s="6"/>
      <c r="E813" s="6"/>
      <c r="F813" s="6"/>
      <c r="G813" s="6"/>
      <c r="H813" s="6"/>
      <c r="I813" s="6"/>
    </row>
    <row r="814" spans="1:9" x14ac:dyDescent="0.3">
      <c r="A814" s="5"/>
      <c r="B814" s="5"/>
      <c r="C814" s="5"/>
      <c r="D814" s="6"/>
      <c r="E814" s="6"/>
      <c r="F814" s="6"/>
      <c r="G814" s="6"/>
      <c r="H814" s="6"/>
      <c r="I814" s="6"/>
    </row>
    <row r="815" spans="1:9" x14ac:dyDescent="0.3">
      <c r="A815" s="5"/>
      <c r="B815" s="5"/>
      <c r="C815" s="5"/>
      <c r="D815" s="6"/>
      <c r="E815" s="6"/>
      <c r="F815" s="6"/>
      <c r="G815" s="6"/>
      <c r="H815" s="6"/>
      <c r="I815" s="6"/>
    </row>
    <row r="816" spans="1:9" x14ac:dyDescent="0.3">
      <c r="A816" s="5"/>
      <c r="B816" s="5"/>
      <c r="C816" s="5"/>
      <c r="D816" s="6"/>
      <c r="E816" s="6"/>
      <c r="F816" s="6"/>
      <c r="G816" s="6"/>
      <c r="H816" s="6"/>
      <c r="I816" s="6"/>
    </row>
    <row r="817" spans="1:9" x14ac:dyDescent="0.3">
      <c r="A817" s="5"/>
      <c r="B817" s="5"/>
      <c r="C817" s="5"/>
      <c r="D817" s="6"/>
      <c r="E817" s="6"/>
      <c r="F817" s="6"/>
      <c r="G817" s="6"/>
      <c r="H817" s="6"/>
      <c r="I817" s="6"/>
    </row>
    <row r="818" spans="1:9" x14ac:dyDescent="0.3">
      <c r="A818" s="5"/>
      <c r="B818" s="5"/>
      <c r="C818" s="5"/>
      <c r="D818" s="6"/>
      <c r="E818" s="6"/>
      <c r="F818" s="6"/>
      <c r="G818" s="6"/>
      <c r="H818" s="6"/>
      <c r="I818" s="6"/>
    </row>
    <row r="819" spans="1:9" x14ac:dyDescent="0.3">
      <c r="A819" s="5"/>
      <c r="B819" s="5"/>
      <c r="C819" s="5"/>
      <c r="D819" s="6"/>
      <c r="E819" s="6"/>
      <c r="F819" s="6"/>
      <c r="G819" s="6"/>
      <c r="H819" s="6"/>
      <c r="I819" s="6"/>
    </row>
    <row r="820" spans="1:9" x14ac:dyDescent="0.3">
      <c r="A820" s="5"/>
      <c r="B820" s="5"/>
      <c r="C820" s="5"/>
      <c r="D820" s="6"/>
      <c r="E820" s="6"/>
      <c r="F820" s="6"/>
      <c r="G820" s="6"/>
      <c r="H820" s="6"/>
      <c r="I820" s="6"/>
    </row>
    <row r="821" spans="1:9" x14ac:dyDescent="0.3">
      <c r="A821" s="5"/>
      <c r="B821" s="5"/>
      <c r="C821" s="5"/>
      <c r="D821" s="6"/>
      <c r="E821" s="6"/>
      <c r="F821" s="6"/>
      <c r="G821" s="6"/>
      <c r="H821" s="6"/>
      <c r="I821" s="6"/>
    </row>
    <row r="822" spans="1:9" x14ac:dyDescent="0.3">
      <c r="A822" s="5"/>
      <c r="B822" s="5"/>
      <c r="C822" s="5"/>
      <c r="D822" s="6"/>
      <c r="E822" s="6"/>
      <c r="F822" s="6"/>
      <c r="G822" s="6"/>
      <c r="H822" s="6"/>
      <c r="I822" s="6"/>
    </row>
    <row r="823" spans="1:9" x14ac:dyDescent="0.3">
      <c r="A823" s="5"/>
      <c r="B823" s="5"/>
      <c r="C823" s="5"/>
      <c r="D823" s="6"/>
      <c r="E823" s="6"/>
      <c r="F823" s="6"/>
      <c r="G823" s="6"/>
      <c r="H823" s="6"/>
      <c r="I823" s="6"/>
    </row>
    <row r="824" spans="1:9" x14ac:dyDescent="0.3">
      <c r="A824" s="5"/>
      <c r="B824" s="5"/>
      <c r="C824" s="5"/>
      <c r="D824" s="6"/>
      <c r="E824" s="6"/>
      <c r="F824" s="6"/>
      <c r="G824" s="6"/>
      <c r="H824" s="6"/>
      <c r="I824" s="6"/>
    </row>
    <row r="825" spans="1:9" x14ac:dyDescent="0.3">
      <c r="A825" s="5"/>
      <c r="B825" s="5"/>
      <c r="C825" s="5"/>
      <c r="D825" s="6"/>
      <c r="E825" s="6"/>
      <c r="F825" s="6"/>
      <c r="G825" s="6"/>
      <c r="H825" s="6"/>
      <c r="I825" s="6"/>
    </row>
    <row r="826" spans="1:9" x14ac:dyDescent="0.3">
      <c r="A826" s="5"/>
      <c r="B826" s="5"/>
      <c r="C826" s="5"/>
      <c r="D826" s="6"/>
      <c r="E826" s="6"/>
      <c r="F826" s="6"/>
      <c r="G826" s="6"/>
      <c r="H826" s="6"/>
      <c r="I826" s="6"/>
    </row>
    <row r="827" spans="1:9" x14ac:dyDescent="0.3">
      <c r="A827" s="5"/>
      <c r="B827" s="5"/>
      <c r="C827" s="5"/>
      <c r="D827" s="6"/>
      <c r="E827" s="6"/>
      <c r="F827" s="6"/>
      <c r="G827" s="6"/>
      <c r="H827" s="6"/>
      <c r="I827" s="6"/>
    </row>
    <row r="828" spans="1:9" x14ac:dyDescent="0.3">
      <c r="A828" s="5"/>
      <c r="B828" s="5"/>
      <c r="C828" s="5"/>
      <c r="D828" s="6"/>
      <c r="E828" s="6"/>
      <c r="F828" s="6"/>
      <c r="G828" s="6"/>
      <c r="H828" s="6"/>
      <c r="I828" s="6"/>
    </row>
    <row r="829" spans="1:9" x14ac:dyDescent="0.3">
      <c r="A829" s="5"/>
      <c r="B829" s="5"/>
      <c r="C829" s="5"/>
      <c r="D829" s="6"/>
      <c r="E829" s="6"/>
      <c r="F829" s="6"/>
      <c r="G829" s="6"/>
      <c r="H829" s="6"/>
      <c r="I829" s="6"/>
    </row>
    <row r="830" spans="1:9" x14ac:dyDescent="0.3">
      <c r="A830" s="5"/>
      <c r="B830" s="5"/>
      <c r="C830" s="5"/>
      <c r="D830" s="6"/>
      <c r="E830" s="6"/>
      <c r="F830" s="6"/>
      <c r="G830" s="6"/>
      <c r="H830" s="6"/>
      <c r="I830" s="6"/>
    </row>
    <row r="831" spans="1:9" x14ac:dyDescent="0.3">
      <c r="A831" s="5"/>
      <c r="B831" s="5"/>
      <c r="C831" s="5"/>
      <c r="D831" s="6"/>
      <c r="E831" s="6"/>
      <c r="F831" s="6"/>
      <c r="G831" s="6"/>
      <c r="H831" s="6"/>
      <c r="I831" s="6"/>
    </row>
    <row r="832" spans="1:9" x14ac:dyDescent="0.3">
      <c r="A832" s="5"/>
      <c r="B832" s="5"/>
      <c r="C832" s="5"/>
      <c r="D832" s="6"/>
      <c r="E832" s="6"/>
      <c r="F832" s="6"/>
      <c r="G832" s="6"/>
      <c r="H832" s="6"/>
      <c r="I832" s="6"/>
    </row>
    <row r="833" spans="1:9" x14ac:dyDescent="0.3">
      <c r="A833" s="5"/>
      <c r="B833" s="5"/>
      <c r="C833" s="5"/>
      <c r="D833" s="6"/>
      <c r="E833" s="6"/>
      <c r="F833" s="6"/>
      <c r="G833" s="6"/>
      <c r="H833" s="6"/>
      <c r="I833" s="6"/>
    </row>
    <row r="834" spans="1:9" x14ac:dyDescent="0.3">
      <c r="A834" s="5"/>
      <c r="B834" s="5"/>
      <c r="C834" s="5"/>
      <c r="D834" s="6"/>
      <c r="E834" s="6"/>
      <c r="F834" s="6"/>
      <c r="G834" s="6"/>
      <c r="H834" s="6"/>
      <c r="I834" s="6"/>
    </row>
    <row r="835" spans="1:9" x14ac:dyDescent="0.3">
      <c r="A835" s="5"/>
      <c r="B835" s="5"/>
      <c r="C835" s="5"/>
      <c r="D835" s="6"/>
      <c r="E835" s="6"/>
      <c r="F835" s="6"/>
      <c r="G835" s="6"/>
      <c r="H835" s="6"/>
      <c r="I835" s="6"/>
    </row>
    <row r="836" spans="1:9" x14ac:dyDescent="0.3">
      <c r="A836" s="5"/>
      <c r="B836" s="5"/>
      <c r="C836" s="5"/>
      <c r="D836" s="6"/>
      <c r="E836" s="6"/>
      <c r="F836" s="6"/>
      <c r="G836" s="6"/>
      <c r="H836" s="6"/>
      <c r="I836" s="6"/>
    </row>
    <row r="837" spans="1:9" x14ac:dyDescent="0.3">
      <c r="A837" s="5"/>
      <c r="B837" s="5"/>
      <c r="C837" s="5"/>
      <c r="D837" s="6"/>
      <c r="E837" s="6"/>
      <c r="F837" s="6"/>
      <c r="G837" s="6"/>
      <c r="H837" s="6"/>
      <c r="I837" s="6"/>
    </row>
    <row r="838" spans="1:9" x14ac:dyDescent="0.3">
      <c r="A838" s="5"/>
      <c r="B838" s="5"/>
      <c r="C838" s="5"/>
      <c r="D838" s="6"/>
      <c r="E838" s="6"/>
      <c r="F838" s="6"/>
      <c r="G838" s="6"/>
      <c r="H838" s="6"/>
      <c r="I838" s="6"/>
    </row>
    <row r="839" spans="1:9" x14ac:dyDescent="0.3">
      <c r="A839" s="5"/>
      <c r="B839" s="5"/>
      <c r="C839" s="5"/>
      <c r="D839" s="6"/>
      <c r="E839" s="6"/>
      <c r="F839" s="6"/>
      <c r="G839" s="6"/>
      <c r="H839" s="6"/>
      <c r="I839" s="6"/>
    </row>
    <row r="840" spans="1:9" x14ac:dyDescent="0.3">
      <c r="A840" s="5"/>
      <c r="B840" s="5"/>
      <c r="C840" s="5"/>
      <c r="D840" s="6"/>
      <c r="E840" s="6"/>
      <c r="F840" s="6"/>
      <c r="G840" s="6"/>
      <c r="H840" s="6"/>
      <c r="I840" s="6"/>
    </row>
    <row r="841" spans="1:9" x14ac:dyDescent="0.3">
      <c r="A841" s="5"/>
      <c r="B841" s="5"/>
      <c r="C841" s="5"/>
      <c r="D841" s="6"/>
      <c r="E841" s="6"/>
      <c r="F841" s="6"/>
      <c r="G841" s="6"/>
      <c r="H841" s="6"/>
      <c r="I841" s="6"/>
    </row>
    <row r="842" spans="1:9" x14ac:dyDescent="0.3">
      <c r="A842" s="5"/>
      <c r="B842" s="5"/>
      <c r="C842" s="5"/>
      <c r="D842" s="6"/>
      <c r="E842" s="6"/>
      <c r="F842" s="6"/>
      <c r="G842" s="6"/>
      <c r="H842" s="6"/>
      <c r="I842" s="6"/>
    </row>
    <row r="843" spans="1:9" x14ac:dyDescent="0.3">
      <c r="A843" s="5"/>
      <c r="B843" s="5"/>
      <c r="C843" s="5"/>
      <c r="D843" s="6"/>
      <c r="E843" s="6"/>
      <c r="F843" s="6"/>
      <c r="G843" s="6"/>
      <c r="H843" s="6"/>
      <c r="I843" s="6"/>
    </row>
    <row r="844" spans="1:9" x14ac:dyDescent="0.3">
      <c r="A844" s="5"/>
      <c r="B844" s="5"/>
      <c r="C844" s="5"/>
      <c r="D844" s="6"/>
      <c r="E844" s="6"/>
      <c r="F844" s="6"/>
      <c r="G844" s="6"/>
      <c r="H844" s="6"/>
      <c r="I844" s="6"/>
    </row>
    <row r="845" spans="1:9" x14ac:dyDescent="0.3">
      <c r="A845" s="5"/>
      <c r="B845" s="5"/>
      <c r="C845" s="5"/>
      <c r="D845" s="6"/>
      <c r="E845" s="6"/>
      <c r="F845" s="6"/>
      <c r="G845" s="6"/>
      <c r="H845" s="6"/>
      <c r="I845" s="6"/>
    </row>
    <row r="846" spans="1:9" x14ac:dyDescent="0.3">
      <c r="A846" s="5"/>
      <c r="B846" s="5"/>
      <c r="C846" s="5"/>
      <c r="D846" s="6"/>
      <c r="E846" s="6"/>
      <c r="F846" s="6"/>
      <c r="G846" s="6"/>
      <c r="H846" s="6"/>
      <c r="I846" s="6"/>
    </row>
    <row r="847" spans="1:9" x14ac:dyDescent="0.3">
      <c r="A847" s="5"/>
      <c r="B847" s="5"/>
      <c r="C847" s="5"/>
      <c r="D847" s="6"/>
      <c r="E847" s="6"/>
      <c r="F847" s="6"/>
      <c r="G847" s="6"/>
      <c r="H847" s="6"/>
      <c r="I847" s="6"/>
    </row>
    <row r="848" spans="1:9" x14ac:dyDescent="0.3">
      <c r="A848" s="5"/>
      <c r="B848" s="5"/>
      <c r="C848" s="5"/>
      <c r="D848" s="6"/>
      <c r="E848" s="6"/>
      <c r="F848" s="6"/>
      <c r="G848" s="6"/>
      <c r="H848" s="6"/>
      <c r="I848" s="6"/>
    </row>
    <row r="849" spans="1:9" x14ac:dyDescent="0.3">
      <c r="A849" s="5"/>
      <c r="B849" s="5"/>
      <c r="C849" s="5"/>
      <c r="D849" s="6"/>
      <c r="E849" s="6"/>
      <c r="F849" s="6"/>
      <c r="G849" s="6"/>
      <c r="H849" s="6"/>
      <c r="I849" s="6"/>
    </row>
    <row r="850" spans="1:9" x14ac:dyDescent="0.3">
      <c r="A850" s="5"/>
      <c r="B850" s="5"/>
      <c r="C850" s="5"/>
      <c r="D850" s="6"/>
      <c r="E850" s="6"/>
      <c r="F850" s="6"/>
      <c r="G850" s="6"/>
      <c r="H850" s="6"/>
      <c r="I850" s="6"/>
    </row>
    <row r="851" spans="1:9" x14ac:dyDescent="0.3">
      <c r="A851" s="5"/>
      <c r="B851" s="5"/>
      <c r="C851" s="5"/>
      <c r="D851" s="6"/>
      <c r="E851" s="6"/>
      <c r="F851" s="6"/>
      <c r="G851" s="6"/>
      <c r="H851" s="6"/>
      <c r="I851" s="6"/>
    </row>
    <row r="852" spans="1:9" x14ac:dyDescent="0.3">
      <c r="A852" s="5"/>
      <c r="B852" s="5"/>
      <c r="C852" s="5"/>
      <c r="D852" s="6"/>
      <c r="E852" s="6"/>
      <c r="F852" s="6"/>
      <c r="G852" s="6"/>
      <c r="H852" s="6"/>
      <c r="I852" s="6"/>
    </row>
    <row r="853" spans="1:9" x14ac:dyDescent="0.3">
      <c r="A853" s="5"/>
      <c r="B853" s="5"/>
      <c r="C853" s="5"/>
      <c r="D853" s="6"/>
      <c r="E853" s="6"/>
      <c r="F853" s="6"/>
      <c r="G853" s="6"/>
      <c r="H853" s="6"/>
      <c r="I853" s="6"/>
    </row>
    <row r="854" spans="1:9" x14ac:dyDescent="0.3">
      <c r="A854" s="5"/>
      <c r="B854" s="5"/>
      <c r="C854" s="5"/>
      <c r="D854" s="6"/>
      <c r="E854" s="6"/>
      <c r="F854" s="6"/>
      <c r="G854" s="6"/>
      <c r="H854" s="6"/>
      <c r="I854" s="6"/>
    </row>
    <row r="855" spans="1:9" x14ac:dyDescent="0.3">
      <c r="A855" s="5"/>
      <c r="B855" s="5"/>
      <c r="C855" s="5"/>
      <c r="D855" s="6"/>
      <c r="E855" s="6"/>
      <c r="F855" s="6"/>
      <c r="G855" s="6"/>
      <c r="H855" s="6"/>
      <c r="I855" s="6"/>
    </row>
    <row r="856" spans="1:9" x14ac:dyDescent="0.3">
      <c r="A856" s="5"/>
      <c r="B856" s="5"/>
      <c r="C856" s="5"/>
      <c r="D856" s="6"/>
      <c r="E856" s="6"/>
      <c r="F856" s="6"/>
      <c r="G856" s="6"/>
      <c r="H856" s="6"/>
      <c r="I856" s="6"/>
    </row>
    <row r="857" spans="1:9" x14ac:dyDescent="0.3">
      <c r="A857" s="5"/>
      <c r="B857" s="5"/>
      <c r="C857" s="5"/>
      <c r="D857" s="6"/>
      <c r="E857" s="6"/>
      <c r="F857" s="6"/>
      <c r="G857" s="6"/>
      <c r="H857" s="6"/>
      <c r="I857" s="6"/>
    </row>
    <row r="858" spans="1:9" x14ac:dyDescent="0.3">
      <c r="A858" s="5"/>
      <c r="B858" s="5"/>
      <c r="C858" s="5"/>
      <c r="D858" s="6"/>
      <c r="E858" s="6"/>
      <c r="F858" s="6"/>
      <c r="G858" s="6"/>
      <c r="H858" s="6"/>
      <c r="I858" s="6"/>
    </row>
    <row r="859" spans="1:9" x14ac:dyDescent="0.3">
      <c r="A859" s="5"/>
      <c r="B859" s="5"/>
      <c r="C859" s="5"/>
      <c r="D859" s="6"/>
      <c r="E859" s="6"/>
      <c r="F859" s="6"/>
      <c r="G859" s="6"/>
      <c r="H859" s="6"/>
      <c r="I859" s="6"/>
    </row>
    <row r="860" spans="1:9" x14ac:dyDescent="0.3">
      <c r="A860" s="5"/>
      <c r="B860" s="5"/>
      <c r="C860" s="5"/>
      <c r="D860" s="6"/>
      <c r="E860" s="6"/>
      <c r="F860" s="6"/>
      <c r="G860" s="6"/>
      <c r="H860" s="6"/>
      <c r="I860" s="6"/>
    </row>
    <row r="861" spans="1:9" x14ac:dyDescent="0.3">
      <c r="A861" s="5"/>
      <c r="B861" s="5"/>
      <c r="C861" s="5"/>
      <c r="D861" s="6"/>
      <c r="E861" s="6"/>
      <c r="F861" s="6"/>
      <c r="G861" s="6"/>
      <c r="H861" s="6"/>
      <c r="I861" s="6"/>
    </row>
    <row r="862" spans="1:9" x14ac:dyDescent="0.3">
      <c r="A862" s="5"/>
      <c r="B862" s="5"/>
      <c r="C862" s="5"/>
      <c r="D862" s="6"/>
      <c r="E862" s="6"/>
      <c r="F862" s="6"/>
      <c r="G862" s="6"/>
      <c r="H862" s="6"/>
      <c r="I862" s="6"/>
    </row>
    <row r="863" spans="1:9" x14ac:dyDescent="0.3">
      <c r="A863" s="5"/>
      <c r="B863" s="5"/>
      <c r="C863" s="5"/>
      <c r="D863" s="6"/>
      <c r="E863" s="6"/>
      <c r="F863" s="6"/>
      <c r="G863" s="6"/>
      <c r="H863" s="6"/>
      <c r="I863" s="6"/>
    </row>
    <row r="864" spans="1:9" x14ac:dyDescent="0.3">
      <c r="A864" s="5"/>
      <c r="B864" s="5"/>
      <c r="C864" s="5"/>
      <c r="D864" s="6"/>
      <c r="E864" s="6"/>
      <c r="F864" s="6"/>
      <c r="G864" s="6"/>
      <c r="H864" s="6"/>
      <c r="I864" s="6"/>
    </row>
    <row r="865" spans="1:9" x14ac:dyDescent="0.3">
      <c r="A865" s="5"/>
      <c r="B865" s="5"/>
      <c r="C865" s="5"/>
      <c r="D865" s="6"/>
      <c r="E865" s="6"/>
      <c r="F865" s="6"/>
      <c r="G865" s="6"/>
      <c r="H865" s="6"/>
      <c r="I865" s="6"/>
    </row>
    <row r="866" spans="1:9" x14ac:dyDescent="0.3">
      <c r="A866" s="5"/>
      <c r="B866" s="5"/>
      <c r="C866" s="5"/>
      <c r="D866" s="6"/>
      <c r="E866" s="6"/>
      <c r="F866" s="6"/>
      <c r="G866" s="6"/>
      <c r="H866" s="6"/>
      <c r="I866" s="6"/>
    </row>
    <row r="867" spans="1:9" x14ac:dyDescent="0.3">
      <c r="A867" s="5"/>
      <c r="B867" s="5"/>
      <c r="C867" s="5"/>
      <c r="D867" s="6"/>
      <c r="E867" s="6"/>
      <c r="F867" s="6"/>
      <c r="G867" s="6"/>
      <c r="H867" s="6"/>
      <c r="I867" s="6"/>
    </row>
    <row r="868" spans="1:9" x14ac:dyDescent="0.3">
      <c r="A868" s="5"/>
      <c r="B868" s="5"/>
      <c r="C868" s="5"/>
      <c r="D868" s="6"/>
      <c r="E868" s="6"/>
      <c r="F868" s="6"/>
      <c r="G868" s="6"/>
      <c r="H868" s="6"/>
      <c r="I868" s="6"/>
    </row>
    <row r="869" spans="1:9" x14ac:dyDescent="0.3">
      <c r="A869" s="5"/>
      <c r="B869" s="5"/>
      <c r="C869" s="5"/>
      <c r="D869" s="6"/>
      <c r="E869" s="6"/>
      <c r="F869" s="6"/>
      <c r="G869" s="6"/>
      <c r="H869" s="6"/>
      <c r="I869" s="6"/>
    </row>
    <row r="870" spans="1:9" x14ac:dyDescent="0.3">
      <c r="A870" s="5"/>
      <c r="B870" s="5"/>
      <c r="C870" s="5"/>
      <c r="D870" s="6"/>
      <c r="E870" s="6"/>
      <c r="F870" s="6"/>
      <c r="G870" s="6"/>
      <c r="H870" s="6"/>
      <c r="I870" s="6"/>
    </row>
    <row r="871" spans="1:9" x14ac:dyDescent="0.3">
      <c r="A871" s="5"/>
      <c r="B871" s="5"/>
      <c r="C871" s="5"/>
      <c r="D871" s="6"/>
      <c r="E871" s="6"/>
      <c r="F871" s="6"/>
      <c r="G871" s="6"/>
      <c r="H871" s="6"/>
      <c r="I871" s="6"/>
    </row>
    <row r="872" spans="1:9" x14ac:dyDescent="0.3">
      <c r="A872" s="5"/>
      <c r="B872" s="5"/>
      <c r="C872" s="5"/>
      <c r="D872" s="6"/>
      <c r="E872" s="6"/>
      <c r="F872" s="6"/>
      <c r="G872" s="6"/>
      <c r="H872" s="6"/>
      <c r="I872" s="6"/>
    </row>
    <row r="873" spans="1:9" x14ac:dyDescent="0.3">
      <c r="A873" s="5"/>
      <c r="B873" s="5"/>
      <c r="C873" s="5"/>
      <c r="D873" s="6"/>
      <c r="E873" s="6"/>
      <c r="F873" s="6"/>
      <c r="G873" s="6"/>
      <c r="H873" s="6"/>
      <c r="I873" s="6"/>
    </row>
    <row r="874" spans="1:9" x14ac:dyDescent="0.3">
      <c r="A874" s="5"/>
      <c r="B874" s="5"/>
      <c r="C874" s="5"/>
      <c r="D874" s="6"/>
      <c r="E874" s="6"/>
      <c r="F874" s="6"/>
      <c r="G874" s="6"/>
      <c r="H874" s="6"/>
      <c r="I874" s="6"/>
    </row>
    <row r="875" spans="1:9" x14ac:dyDescent="0.3">
      <c r="A875" s="5"/>
      <c r="B875" s="5"/>
      <c r="C875" s="5"/>
      <c r="D875" s="6"/>
      <c r="E875" s="6"/>
      <c r="F875" s="6"/>
      <c r="G875" s="6"/>
      <c r="H875" s="6"/>
      <c r="I875" s="6"/>
    </row>
    <row r="876" spans="1:9" x14ac:dyDescent="0.3">
      <c r="A876" s="5"/>
      <c r="B876" s="5"/>
      <c r="C876" s="5"/>
      <c r="D876" s="6"/>
      <c r="E876" s="6"/>
      <c r="F876" s="6"/>
      <c r="G876" s="6"/>
      <c r="H876" s="6"/>
      <c r="I876" s="6"/>
    </row>
    <row r="877" spans="1:9" x14ac:dyDescent="0.3">
      <c r="A877" s="5"/>
      <c r="B877" s="5"/>
      <c r="C877" s="5"/>
      <c r="D877" s="6"/>
      <c r="E877" s="6"/>
      <c r="F877" s="6"/>
      <c r="G877" s="6"/>
      <c r="H877" s="6"/>
      <c r="I877" s="6"/>
    </row>
    <row r="878" spans="1:9" x14ac:dyDescent="0.3">
      <c r="A878" s="5"/>
      <c r="B878" s="5"/>
      <c r="C878" s="5"/>
      <c r="D878" s="6"/>
      <c r="E878" s="6"/>
      <c r="F878" s="6"/>
      <c r="G878" s="6"/>
      <c r="H878" s="6"/>
      <c r="I878" s="6"/>
    </row>
    <row r="879" spans="1:9" x14ac:dyDescent="0.3">
      <c r="A879" s="5"/>
      <c r="B879" s="5"/>
      <c r="C879" s="5"/>
      <c r="D879" s="6"/>
      <c r="E879" s="6"/>
      <c r="F879" s="6"/>
      <c r="G879" s="6"/>
      <c r="H879" s="6"/>
      <c r="I879" s="6"/>
    </row>
    <row r="880" spans="1:9" x14ac:dyDescent="0.3">
      <c r="A880" s="5"/>
      <c r="B880" s="5"/>
      <c r="C880" s="5"/>
      <c r="D880" s="6"/>
      <c r="E880" s="6"/>
      <c r="F880" s="6"/>
      <c r="G880" s="6"/>
      <c r="H880" s="6"/>
      <c r="I880" s="6"/>
    </row>
    <row r="881" spans="1:9" x14ac:dyDescent="0.3">
      <c r="A881" s="5"/>
      <c r="B881" s="5"/>
      <c r="C881" s="5"/>
      <c r="D881" s="6"/>
      <c r="E881" s="6"/>
      <c r="F881" s="6"/>
      <c r="G881" s="6"/>
      <c r="H881" s="6"/>
      <c r="I881" s="6"/>
    </row>
    <row r="882" spans="1:9" x14ac:dyDescent="0.3">
      <c r="A882" s="5"/>
      <c r="B882" s="5"/>
      <c r="C882" s="5"/>
      <c r="D882" s="6"/>
      <c r="E882" s="6"/>
      <c r="F882" s="6"/>
      <c r="G882" s="6"/>
      <c r="H882" s="6"/>
      <c r="I882" s="6"/>
    </row>
    <row r="883" spans="1:9" x14ac:dyDescent="0.3">
      <c r="A883" s="5"/>
      <c r="B883" s="5"/>
      <c r="C883" s="5"/>
      <c r="D883" s="6"/>
      <c r="E883" s="6"/>
      <c r="F883" s="6"/>
      <c r="G883" s="6"/>
      <c r="H883" s="6"/>
      <c r="I883" s="6"/>
    </row>
    <row r="884" spans="1:9" x14ac:dyDescent="0.3">
      <c r="A884" s="5"/>
      <c r="B884" s="5"/>
      <c r="C884" s="5"/>
      <c r="D884" s="6"/>
      <c r="E884" s="6"/>
      <c r="F884" s="6"/>
      <c r="G884" s="6"/>
      <c r="H884" s="6"/>
      <c r="I884" s="6"/>
    </row>
    <row r="885" spans="1:9" x14ac:dyDescent="0.3">
      <c r="A885" s="5"/>
      <c r="B885" s="5"/>
      <c r="C885" s="5"/>
      <c r="D885" s="6"/>
      <c r="E885" s="6"/>
      <c r="F885" s="6"/>
      <c r="G885" s="6"/>
      <c r="H885" s="6"/>
      <c r="I885" s="6"/>
    </row>
    <row r="886" spans="1:9" x14ac:dyDescent="0.3">
      <c r="A886" s="5"/>
      <c r="B886" s="5"/>
      <c r="C886" s="5"/>
      <c r="D886" s="6"/>
      <c r="E886" s="6"/>
      <c r="F886" s="6"/>
      <c r="G886" s="6"/>
      <c r="H886" s="6"/>
      <c r="I886" s="6"/>
    </row>
    <row r="887" spans="1:9" x14ac:dyDescent="0.3">
      <c r="A887" s="5"/>
      <c r="B887" s="5"/>
      <c r="C887" s="5"/>
      <c r="D887" s="6"/>
      <c r="E887" s="6"/>
      <c r="F887" s="6"/>
      <c r="G887" s="6"/>
      <c r="H887" s="6"/>
      <c r="I887" s="6"/>
    </row>
    <row r="888" spans="1:9" x14ac:dyDescent="0.3">
      <c r="A888" s="5"/>
      <c r="B888" s="5"/>
      <c r="C888" s="5"/>
      <c r="D888" s="6"/>
      <c r="E888" s="6"/>
      <c r="F888" s="6"/>
      <c r="G888" s="6"/>
      <c r="H888" s="6"/>
      <c r="I888" s="6"/>
    </row>
    <row r="889" spans="1:9" x14ac:dyDescent="0.3">
      <c r="A889" s="5"/>
      <c r="B889" s="5"/>
      <c r="C889" s="5"/>
      <c r="D889" s="6"/>
      <c r="E889" s="6"/>
      <c r="F889" s="6"/>
      <c r="G889" s="6"/>
      <c r="H889" s="6"/>
      <c r="I889" s="6"/>
    </row>
    <row r="890" spans="1:9" x14ac:dyDescent="0.3">
      <c r="A890" s="5"/>
      <c r="B890" s="5"/>
      <c r="C890" s="5"/>
      <c r="D890" s="6"/>
      <c r="E890" s="6"/>
      <c r="F890" s="6"/>
      <c r="G890" s="6"/>
      <c r="H890" s="6"/>
      <c r="I890" s="6"/>
    </row>
    <row r="891" spans="1:9" x14ac:dyDescent="0.3">
      <c r="A891" s="5"/>
      <c r="B891" s="5"/>
      <c r="C891" s="5"/>
      <c r="D891" s="6"/>
      <c r="E891" s="6"/>
      <c r="F891" s="6"/>
      <c r="G891" s="6"/>
      <c r="H891" s="6"/>
      <c r="I891" s="6"/>
    </row>
    <row r="892" spans="1:9" x14ac:dyDescent="0.3">
      <c r="A892" s="5"/>
      <c r="B892" s="5"/>
      <c r="C892" s="5"/>
      <c r="D892" s="6"/>
      <c r="E892" s="6"/>
      <c r="F892" s="6"/>
      <c r="G892" s="6"/>
      <c r="H892" s="6"/>
      <c r="I892" s="6"/>
    </row>
    <row r="893" spans="1:9" x14ac:dyDescent="0.3">
      <c r="A893" s="5"/>
      <c r="B893" s="5"/>
      <c r="C893" s="5"/>
      <c r="D893" s="6"/>
      <c r="E893" s="6"/>
      <c r="F893" s="6"/>
      <c r="G893" s="6"/>
      <c r="H893" s="6"/>
      <c r="I893" s="6"/>
    </row>
    <row r="894" spans="1:9" x14ac:dyDescent="0.3">
      <c r="A894" s="5"/>
      <c r="B894" s="5"/>
      <c r="C894" s="5"/>
      <c r="D894" s="6"/>
      <c r="E894" s="6"/>
      <c r="F894" s="6"/>
      <c r="G894" s="6"/>
      <c r="H894" s="6"/>
      <c r="I894" s="6"/>
    </row>
    <row r="895" spans="1:9" x14ac:dyDescent="0.3">
      <c r="A895" s="5"/>
      <c r="B895" s="5"/>
      <c r="C895" s="5"/>
      <c r="D895" s="6"/>
      <c r="E895" s="6"/>
      <c r="F895" s="6"/>
      <c r="G895" s="6"/>
      <c r="H895" s="6"/>
      <c r="I895" s="6"/>
    </row>
    <row r="896" spans="1:9" x14ac:dyDescent="0.3">
      <c r="A896" s="5"/>
      <c r="B896" s="5"/>
      <c r="C896" s="5"/>
      <c r="D896" s="6"/>
      <c r="E896" s="6"/>
      <c r="F896" s="6"/>
      <c r="G896" s="6"/>
      <c r="H896" s="6"/>
      <c r="I896" s="6"/>
    </row>
    <row r="897" spans="1:9" x14ac:dyDescent="0.3">
      <c r="A897" s="5"/>
      <c r="B897" s="5"/>
      <c r="C897" s="5"/>
      <c r="D897" s="6"/>
      <c r="E897" s="6"/>
      <c r="F897" s="6"/>
      <c r="G897" s="6"/>
      <c r="H897" s="6"/>
      <c r="I897" s="6"/>
    </row>
    <row r="898" spans="1:9" x14ac:dyDescent="0.3">
      <c r="A898" s="5"/>
      <c r="B898" s="5"/>
      <c r="C898" s="5"/>
      <c r="D898" s="6"/>
      <c r="E898" s="6"/>
      <c r="F898" s="6"/>
      <c r="G898" s="6"/>
      <c r="H898" s="6"/>
      <c r="I898" s="6"/>
    </row>
    <row r="899" spans="1:9" x14ac:dyDescent="0.3">
      <c r="A899" s="5"/>
      <c r="B899" s="5"/>
      <c r="C899" s="5"/>
      <c r="D899" s="6"/>
      <c r="E899" s="6"/>
      <c r="F899" s="6"/>
      <c r="G899" s="6"/>
      <c r="H899" s="6"/>
      <c r="I899" s="6"/>
    </row>
    <row r="900" spans="1:9" x14ac:dyDescent="0.3">
      <c r="A900" s="5"/>
      <c r="B900" s="5"/>
      <c r="C900" s="5"/>
      <c r="D900" s="6"/>
      <c r="E900" s="6"/>
      <c r="F900" s="6"/>
      <c r="G900" s="6"/>
      <c r="H900" s="6"/>
      <c r="I900" s="6"/>
    </row>
    <row r="901" spans="1:9" x14ac:dyDescent="0.3">
      <c r="A901" s="5"/>
      <c r="B901" s="5"/>
      <c r="C901" s="5"/>
      <c r="D901" s="6"/>
      <c r="E901" s="6"/>
      <c r="F901" s="6"/>
      <c r="G901" s="6"/>
      <c r="H901" s="6"/>
      <c r="I901" s="6"/>
    </row>
    <row r="902" spans="1:9" x14ac:dyDescent="0.3">
      <c r="A902" s="5"/>
      <c r="B902" s="5"/>
      <c r="C902" s="5"/>
      <c r="D902" s="6"/>
      <c r="E902" s="6"/>
      <c r="F902" s="6"/>
      <c r="G902" s="6"/>
      <c r="H902" s="6"/>
      <c r="I902" s="6"/>
    </row>
    <row r="903" spans="1:9" x14ac:dyDescent="0.3">
      <c r="A903" s="5"/>
      <c r="B903" s="5"/>
      <c r="C903" s="5"/>
      <c r="D903" s="6"/>
      <c r="E903" s="6"/>
      <c r="F903" s="6"/>
      <c r="G903" s="6"/>
      <c r="H903" s="6"/>
      <c r="I903" s="6"/>
    </row>
    <row r="904" spans="1:9" x14ac:dyDescent="0.3">
      <c r="A904" s="5"/>
      <c r="B904" s="5"/>
      <c r="C904" s="5"/>
      <c r="D904" s="6"/>
      <c r="E904" s="6"/>
      <c r="F904" s="6"/>
      <c r="G904" s="6"/>
      <c r="H904" s="6"/>
      <c r="I904" s="6"/>
    </row>
    <row r="905" spans="1:9" x14ac:dyDescent="0.3">
      <c r="A905" s="5"/>
      <c r="B905" s="5"/>
      <c r="C905" s="5"/>
      <c r="D905" s="6"/>
      <c r="E905" s="6"/>
      <c r="F905" s="6"/>
      <c r="G905" s="6"/>
      <c r="H905" s="6"/>
      <c r="I905" s="6"/>
    </row>
    <row r="906" spans="1:9" x14ac:dyDescent="0.3">
      <c r="A906" s="5"/>
      <c r="B906" s="5"/>
      <c r="C906" s="5"/>
      <c r="D906" s="6"/>
      <c r="E906" s="6"/>
      <c r="F906" s="6"/>
      <c r="G906" s="6"/>
      <c r="H906" s="6"/>
      <c r="I906" s="6"/>
    </row>
    <row r="907" spans="1:9" x14ac:dyDescent="0.3">
      <c r="A907" s="5"/>
      <c r="B907" s="5"/>
      <c r="C907" s="5"/>
      <c r="D907" s="6"/>
      <c r="E907" s="6"/>
      <c r="F907" s="6"/>
      <c r="G907" s="6"/>
      <c r="H907" s="6"/>
      <c r="I907" s="6"/>
    </row>
    <row r="908" spans="1:9" x14ac:dyDescent="0.3">
      <c r="A908" s="5"/>
      <c r="B908" s="5"/>
      <c r="C908" s="5"/>
      <c r="D908" s="6"/>
      <c r="E908" s="6"/>
      <c r="F908" s="6"/>
      <c r="G908" s="6"/>
      <c r="H908" s="6"/>
      <c r="I908" s="6"/>
    </row>
    <row r="909" spans="1:9" x14ac:dyDescent="0.3">
      <c r="A909" s="5"/>
      <c r="B909" s="5"/>
      <c r="C909" s="5"/>
      <c r="D909" s="6"/>
      <c r="E909" s="6"/>
      <c r="F909" s="6"/>
      <c r="G909" s="6"/>
      <c r="H909" s="6"/>
      <c r="I909" s="6"/>
    </row>
  </sheetData>
  <mergeCells count="65">
    <mergeCell ref="A94:A99"/>
    <mergeCell ref="B94:B99"/>
    <mergeCell ref="A172:A177"/>
    <mergeCell ref="B172:B177"/>
    <mergeCell ref="A160:A165"/>
    <mergeCell ref="B160:B165"/>
    <mergeCell ref="A130:A135"/>
    <mergeCell ref="B130:B135"/>
    <mergeCell ref="A136:A141"/>
    <mergeCell ref="B136:B141"/>
    <mergeCell ref="A142:A147"/>
    <mergeCell ref="B142:B147"/>
    <mergeCell ref="A148:A153"/>
    <mergeCell ref="B148:B153"/>
    <mergeCell ref="A154:A159"/>
    <mergeCell ref="B154:B159"/>
    <mergeCell ref="A166:A171"/>
    <mergeCell ref="B166:B171"/>
    <mergeCell ref="A112:A117"/>
    <mergeCell ref="B112:B117"/>
    <mergeCell ref="A118:A123"/>
    <mergeCell ref="B118:B123"/>
    <mergeCell ref="A124:A129"/>
    <mergeCell ref="B124:B129"/>
    <mergeCell ref="A9:I11"/>
    <mergeCell ref="A106:A111"/>
    <mergeCell ref="B106:B111"/>
    <mergeCell ref="A82:A87"/>
    <mergeCell ref="B82:B87"/>
    <mergeCell ref="A88:A93"/>
    <mergeCell ref="B88:B93"/>
    <mergeCell ref="A100:A105"/>
    <mergeCell ref="A58:A63"/>
    <mergeCell ref="B58:B63"/>
    <mergeCell ref="B100:B105"/>
    <mergeCell ref="A64:A69"/>
    <mergeCell ref="B64:B69"/>
    <mergeCell ref="A70:A75"/>
    <mergeCell ref="B70:B75"/>
    <mergeCell ref="A76:A81"/>
    <mergeCell ref="B76:B81"/>
    <mergeCell ref="B34:B39"/>
    <mergeCell ref="A52:A57"/>
    <mergeCell ref="B52:B57"/>
    <mergeCell ref="A1:I2"/>
    <mergeCell ref="A40:A45"/>
    <mergeCell ref="B40:B45"/>
    <mergeCell ref="A46:A51"/>
    <mergeCell ref="B46:B51"/>
    <mergeCell ref="D13:I13"/>
    <mergeCell ref="A13:A14"/>
    <mergeCell ref="B13:B14"/>
    <mergeCell ref="C13:C14"/>
    <mergeCell ref="B16:B21"/>
    <mergeCell ref="A16:A21"/>
    <mergeCell ref="A22:A27"/>
    <mergeCell ref="B22:B27"/>
    <mergeCell ref="A28:A33"/>
    <mergeCell ref="B28:B33"/>
    <mergeCell ref="A34:A39"/>
    <mergeCell ref="K149:L149"/>
    <mergeCell ref="K150:L150"/>
    <mergeCell ref="K151:L151"/>
    <mergeCell ref="K152:L152"/>
    <mergeCell ref="K153:L153"/>
  </mergeCells>
  <pageMargins left="0.11811023622047245" right="0.11811023622047245" top="0.74803149606299213" bottom="0.74803149606299213" header="0.31496062992125984" footer="0.31496062992125984"/>
  <pageSetup paperSize="9" scale="54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2024-11-19T02:51:23Z</dcterms:modified>
</cp:coreProperties>
</file>